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xampp\htdocs\plus_pm_jp\wp-content\uploads\blog\entrance-graduation-year-for-date-of-birth\download\"/>
    </mc:Choice>
  </mc:AlternateContent>
  <xr:revisionPtr revIDLastSave="0" documentId="13_ncr:1_{79BF2EB1-CA51-413A-95AE-49CC8E6B5BBD}" xr6:coauthVersionLast="47" xr6:coauthVersionMax="47" xr10:uidLastSave="{00000000-0000-0000-0000-000000000000}"/>
  <bookViews>
    <workbookView xWindow="1125" yWindow="1050" windowWidth="28245" windowHeight="12810" xr2:uid="{00000000-000D-0000-FFFF-FFFF00000000}"/>
  </bookViews>
  <sheets>
    <sheet name="入学・卒業年度早見表" sheetId="1" r:id="rId1"/>
    <sheet name="西暦・和暦対応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1" l="1"/>
  <c r="Z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Y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AC4" i="1"/>
  <c r="AI5" i="1"/>
  <c r="AJ5" i="1" s="1"/>
  <c r="AG5" i="1"/>
  <c r="AH5" i="1" s="1"/>
  <c r="AE5" i="1"/>
  <c r="AF5" i="1" s="1"/>
  <c r="AD5" i="1"/>
  <c r="AC5" i="1"/>
  <c r="W5" i="1"/>
  <c r="X5" i="1" s="1"/>
  <c r="U5" i="1"/>
  <c r="V5" i="1" s="1"/>
  <c r="S5" i="1"/>
  <c r="T5" i="1" s="1"/>
  <c r="Q5" i="1"/>
  <c r="R5" i="1" s="1"/>
  <c r="O5" i="1"/>
  <c r="P5" i="1" s="1"/>
  <c r="M5" i="1"/>
  <c r="N5" i="1" s="1"/>
  <c r="K5" i="1"/>
  <c r="L5" i="1" s="1"/>
  <c r="J5" i="1"/>
  <c r="I5" i="1"/>
  <c r="AI4" i="1"/>
  <c r="AG4" i="1"/>
  <c r="AE4" i="1"/>
  <c r="AD4" i="1"/>
  <c r="W4" i="1"/>
  <c r="U4" i="1"/>
  <c r="S4" i="1"/>
  <c r="T4" i="1" s="1"/>
  <c r="Q4" i="1"/>
  <c r="O4" i="1"/>
  <c r="M4" i="1"/>
  <c r="K4" i="1"/>
  <c r="I4" i="1"/>
  <c r="B5" i="1"/>
  <c r="B4" i="1"/>
  <c r="E5" i="1"/>
  <c r="F5" i="1" s="1"/>
  <c r="E4" i="1"/>
  <c r="F4" i="1" s="1"/>
  <c r="A6" i="1"/>
  <c r="A5" i="1"/>
  <c r="A4" i="2"/>
  <c r="A3" i="2"/>
  <c r="AF4" i="1"/>
  <c r="X4" i="1"/>
  <c r="A7" i="1" l="1"/>
  <c r="E6" i="1"/>
  <c r="F6" i="1" s="1"/>
  <c r="AI6" i="1"/>
  <c r="AJ6" i="1" s="1"/>
  <c r="AE6" i="1"/>
  <c r="AF6" i="1" s="1"/>
  <c r="W6" i="1"/>
  <c r="X6" i="1" s="1"/>
  <c r="M6" i="1"/>
  <c r="N6" i="1" s="1"/>
  <c r="AC6" i="1"/>
  <c r="AD6" i="1" s="1"/>
  <c r="B6" i="1"/>
  <c r="I6" i="1"/>
  <c r="S6" i="1"/>
  <c r="T6" i="1" s="1"/>
  <c r="O6" i="1"/>
  <c r="P6" i="1" s="1"/>
  <c r="U6" i="1"/>
  <c r="V6" i="1" s="1"/>
  <c r="AG6" i="1"/>
  <c r="AH6" i="1" s="1"/>
  <c r="J4" i="1"/>
  <c r="AB5" i="1"/>
  <c r="Z5" i="1"/>
  <c r="K6" i="1"/>
  <c r="L6" i="1" s="1"/>
  <c r="Q6" i="1"/>
  <c r="R6" i="1" s="1"/>
  <c r="A5" i="2"/>
  <c r="Z6" i="1" l="1"/>
  <c r="J6" i="1"/>
  <c r="AB6" i="1"/>
  <c r="A8" i="1"/>
  <c r="AI7" i="1"/>
  <c r="AJ7" i="1" s="1"/>
  <c r="AE7" i="1"/>
  <c r="AF7" i="1" s="1"/>
  <c r="W7" i="1"/>
  <c r="X7" i="1" s="1"/>
  <c r="S7" i="1"/>
  <c r="T7" i="1" s="1"/>
  <c r="O7" i="1"/>
  <c r="P7" i="1" s="1"/>
  <c r="K7" i="1"/>
  <c r="L7" i="1" s="1"/>
  <c r="E7" i="1"/>
  <c r="F7" i="1" s="1"/>
  <c r="AG7" i="1"/>
  <c r="AH7" i="1" s="1"/>
  <c r="U7" i="1"/>
  <c r="V7" i="1" s="1"/>
  <c r="M7" i="1"/>
  <c r="N7" i="1" s="1"/>
  <c r="B7" i="1"/>
  <c r="AC7" i="1"/>
  <c r="AD7" i="1" s="1"/>
  <c r="Q7" i="1"/>
  <c r="R7" i="1" s="1"/>
  <c r="I7" i="1"/>
  <c r="A6" i="2"/>
  <c r="B8" i="1" l="1"/>
  <c r="AI8" i="1"/>
  <c r="AJ8" i="1" s="1"/>
  <c r="AE8" i="1"/>
  <c r="AF8" i="1" s="1"/>
  <c r="W8" i="1"/>
  <c r="X8" i="1" s="1"/>
  <c r="S8" i="1"/>
  <c r="T8" i="1" s="1"/>
  <c r="O8" i="1"/>
  <c r="P8" i="1" s="1"/>
  <c r="K8" i="1"/>
  <c r="L8" i="1" s="1"/>
  <c r="AG8" i="1"/>
  <c r="AH8" i="1" s="1"/>
  <c r="U8" i="1"/>
  <c r="V8" i="1" s="1"/>
  <c r="M8" i="1"/>
  <c r="N8" i="1" s="1"/>
  <c r="AC8" i="1"/>
  <c r="AD8" i="1" s="1"/>
  <c r="Q8" i="1"/>
  <c r="R8" i="1" s="1"/>
  <c r="I8" i="1"/>
  <c r="E8" i="1"/>
  <c r="F8" i="1" s="1"/>
  <c r="A9" i="1"/>
  <c r="Z7" i="1"/>
  <c r="AB7" i="1"/>
  <c r="J7" i="1"/>
  <c r="A7" i="2"/>
  <c r="AE9" i="1" l="1"/>
  <c r="AF9" i="1" s="1"/>
  <c r="W9" i="1"/>
  <c r="X9" i="1" s="1"/>
  <c r="S9" i="1"/>
  <c r="T9" i="1" s="1"/>
  <c r="O9" i="1"/>
  <c r="P9" i="1" s="1"/>
  <c r="K9" i="1"/>
  <c r="L9" i="1" s="1"/>
  <c r="AI9" i="1"/>
  <c r="AJ9" i="1" s="1"/>
  <c r="B9" i="1"/>
  <c r="AG9" i="1"/>
  <c r="AH9" i="1" s="1"/>
  <c r="U9" i="1"/>
  <c r="V9" i="1" s="1"/>
  <c r="M9" i="1"/>
  <c r="N9" i="1" s="1"/>
  <c r="E9" i="1"/>
  <c r="F9" i="1" s="1"/>
  <c r="AC9" i="1"/>
  <c r="AD9" i="1" s="1"/>
  <c r="Q9" i="1"/>
  <c r="R9" i="1" s="1"/>
  <c r="I9" i="1"/>
  <c r="A10" i="1"/>
  <c r="AB8" i="1"/>
  <c r="Z8" i="1"/>
  <c r="J8" i="1"/>
  <c r="A8" i="2"/>
  <c r="R4" i="1"/>
  <c r="V4" i="1"/>
  <c r="P4" i="1"/>
  <c r="AI10" i="1" l="1"/>
  <c r="AJ10" i="1" s="1"/>
  <c r="AC10" i="1"/>
  <c r="AD10" i="1" s="1"/>
  <c r="O10" i="1"/>
  <c r="P10" i="1" s="1"/>
  <c r="I10" i="1"/>
  <c r="E10" i="1"/>
  <c r="F10" i="1" s="1"/>
  <c r="AG10" i="1"/>
  <c r="AH10" i="1" s="1"/>
  <c r="S10" i="1"/>
  <c r="T10" i="1" s="1"/>
  <c r="M10" i="1"/>
  <c r="N10" i="1" s="1"/>
  <c r="Q10" i="1"/>
  <c r="R10" i="1" s="1"/>
  <c r="AE10" i="1"/>
  <c r="AF10" i="1" s="1"/>
  <c r="W10" i="1"/>
  <c r="X10" i="1" s="1"/>
  <c r="U10" i="1"/>
  <c r="V10" i="1" s="1"/>
  <c r="K10" i="1"/>
  <c r="L10" i="1" s="1"/>
  <c r="B10" i="1"/>
  <c r="A11" i="1"/>
  <c r="Z9" i="1"/>
  <c r="AB9" i="1"/>
  <c r="J9" i="1"/>
  <c r="A9" i="2"/>
  <c r="J10" i="1" l="1"/>
  <c r="AB10" i="1"/>
  <c r="Z10" i="1"/>
  <c r="W11" i="1"/>
  <c r="X11" i="1" s="1"/>
  <c r="Q11" i="1"/>
  <c r="R11" i="1" s="1"/>
  <c r="AE11" i="1"/>
  <c r="AF11" i="1" s="1"/>
  <c r="U11" i="1"/>
  <c r="V11" i="1" s="1"/>
  <c r="K11" i="1"/>
  <c r="L11" i="1" s="1"/>
  <c r="AC11" i="1"/>
  <c r="AD11" i="1" s="1"/>
  <c r="O11" i="1"/>
  <c r="P11" i="1" s="1"/>
  <c r="M11" i="1"/>
  <c r="N11" i="1" s="1"/>
  <c r="E11" i="1"/>
  <c r="F11" i="1" s="1"/>
  <c r="AI11" i="1"/>
  <c r="AJ11" i="1" s="1"/>
  <c r="I11" i="1"/>
  <c r="B11" i="1"/>
  <c r="AG11" i="1"/>
  <c r="AH11" i="1" s="1"/>
  <c r="S11" i="1"/>
  <c r="T11" i="1" s="1"/>
  <c r="A12" i="1"/>
  <c r="A10" i="2"/>
  <c r="L4" i="1"/>
  <c r="N4" i="1"/>
  <c r="W12" i="1" l="1"/>
  <c r="X12" i="1" s="1"/>
  <c r="Q12" i="1"/>
  <c r="R12" i="1" s="1"/>
  <c r="K12" i="1"/>
  <c r="L12" i="1" s="1"/>
  <c r="AE12" i="1"/>
  <c r="AF12" i="1" s="1"/>
  <c r="B12" i="1"/>
  <c r="AC12" i="1"/>
  <c r="AD12" i="1" s="1"/>
  <c r="O12" i="1"/>
  <c r="P12" i="1" s="1"/>
  <c r="I12" i="1"/>
  <c r="AI12" i="1"/>
  <c r="AJ12" i="1" s="1"/>
  <c r="E12" i="1"/>
  <c r="F12" i="1" s="1"/>
  <c r="AG12" i="1"/>
  <c r="AH12" i="1" s="1"/>
  <c r="M12" i="1"/>
  <c r="N12" i="1" s="1"/>
  <c r="U12" i="1"/>
  <c r="V12" i="1" s="1"/>
  <c r="S12" i="1"/>
  <c r="T12" i="1" s="1"/>
  <c r="A13" i="1"/>
  <c r="Z11" i="1"/>
  <c r="J11" i="1"/>
  <c r="AB11" i="1"/>
  <c r="A11" i="2"/>
  <c r="AB12" i="1" l="1"/>
  <c r="J12" i="1"/>
  <c r="Z12" i="1"/>
  <c r="AI13" i="1"/>
  <c r="AJ13" i="1" s="1"/>
  <c r="AC13" i="1"/>
  <c r="AD13" i="1" s="1"/>
  <c r="S13" i="1"/>
  <c r="T13" i="1" s="1"/>
  <c r="K13" i="1"/>
  <c r="L13" i="1" s="1"/>
  <c r="AE13" i="1"/>
  <c r="AF13" i="1" s="1"/>
  <c r="U13" i="1"/>
  <c r="V13" i="1" s="1"/>
  <c r="Q13" i="1"/>
  <c r="R13" i="1" s="1"/>
  <c r="I13" i="1"/>
  <c r="W13" i="1"/>
  <c r="X13" i="1" s="1"/>
  <c r="B13" i="1"/>
  <c r="O13" i="1"/>
  <c r="P13" i="1" s="1"/>
  <c r="AG13" i="1"/>
  <c r="AH13" i="1" s="1"/>
  <c r="M13" i="1"/>
  <c r="N13" i="1" s="1"/>
  <c r="E13" i="1"/>
  <c r="F13" i="1" s="1"/>
  <c r="A14" i="1"/>
  <c r="A12" i="2"/>
  <c r="AE14" i="1" l="1"/>
  <c r="AF14" i="1" s="1"/>
  <c r="S14" i="1"/>
  <c r="T14" i="1" s="1"/>
  <c r="U14" i="1"/>
  <c r="V14" i="1" s="1"/>
  <c r="M14" i="1"/>
  <c r="N14" i="1" s="1"/>
  <c r="E14" i="1"/>
  <c r="F14" i="1" s="1"/>
  <c r="AG14" i="1"/>
  <c r="AH14" i="1" s="1"/>
  <c r="K14" i="1"/>
  <c r="L14" i="1" s="1"/>
  <c r="Q14" i="1"/>
  <c r="R14" i="1" s="1"/>
  <c r="B14" i="1"/>
  <c r="AI14" i="1"/>
  <c r="AJ14" i="1" s="1"/>
  <c r="O14" i="1"/>
  <c r="P14" i="1" s="1"/>
  <c r="AC14" i="1"/>
  <c r="AD14" i="1" s="1"/>
  <c r="I14" i="1"/>
  <c r="W14" i="1"/>
  <c r="X14" i="1" s="1"/>
  <c r="A15" i="1"/>
  <c r="Z13" i="1"/>
  <c r="J13" i="1"/>
  <c r="AB13" i="1"/>
  <c r="A13" i="2"/>
  <c r="AE15" i="1" l="1"/>
  <c r="AF15" i="1" s="1"/>
  <c r="O15" i="1"/>
  <c r="P15" i="1" s="1"/>
  <c r="I15" i="1"/>
  <c r="AI15" i="1"/>
  <c r="AJ15" i="1" s="1"/>
  <c r="W15" i="1"/>
  <c r="X15" i="1" s="1"/>
  <c r="M15" i="1"/>
  <c r="N15" i="1" s="1"/>
  <c r="AG15" i="1"/>
  <c r="AH15" i="1" s="1"/>
  <c r="U15" i="1"/>
  <c r="V15" i="1" s="1"/>
  <c r="K15" i="1"/>
  <c r="L15" i="1" s="1"/>
  <c r="AC15" i="1"/>
  <c r="AD15" i="1" s="1"/>
  <c r="S15" i="1"/>
  <c r="T15" i="1" s="1"/>
  <c r="E15" i="1"/>
  <c r="F15" i="1" s="1"/>
  <c r="Q15" i="1"/>
  <c r="R15" i="1" s="1"/>
  <c r="B15" i="1"/>
  <c r="A16" i="1"/>
  <c r="J14" i="1"/>
  <c r="AB14" i="1"/>
  <c r="Z14" i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J4" i="1"/>
  <c r="W16" i="1" l="1"/>
  <c r="X16" i="1" s="1"/>
  <c r="Q16" i="1"/>
  <c r="R16" i="1" s="1"/>
  <c r="K16" i="1"/>
  <c r="L16" i="1" s="1"/>
  <c r="AC16" i="1"/>
  <c r="AD16" i="1" s="1"/>
  <c r="O16" i="1"/>
  <c r="P16" i="1" s="1"/>
  <c r="B16" i="1"/>
  <c r="AI16" i="1"/>
  <c r="AJ16" i="1" s="1"/>
  <c r="U16" i="1"/>
  <c r="V16" i="1" s="1"/>
  <c r="S16" i="1"/>
  <c r="T16" i="1" s="1"/>
  <c r="E16" i="1"/>
  <c r="F16" i="1" s="1"/>
  <c r="AG16" i="1"/>
  <c r="AH16" i="1" s="1"/>
  <c r="M16" i="1"/>
  <c r="N16" i="1" s="1"/>
  <c r="AE16" i="1"/>
  <c r="AF16" i="1" s="1"/>
  <c r="I16" i="1"/>
  <c r="A17" i="1"/>
  <c r="Z15" i="1"/>
  <c r="AB15" i="1"/>
  <c r="J15" i="1"/>
  <c r="AH4" i="1"/>
  <c r="AI17" i="1" l="1"/>
  <c r="AJ17" i="1" s="1"/>
  <c r="AC17" i="1"/>
  <c r="AD17" i="1" s="1"/>
  <c r="S17" i="1"/>
  <c r="T17" i="1" s="1"/>
  <c r="K17" i="1"/>
  <c r="L17" i="1" s="1"/>
  <c r="Q17" i="1"/>
  <c r="R17" i="1" s="1"/>
  <c r="I17" i="1"/>
  <c r="W17" i="1"/>
  <c r="X17" i="1" s="1"/>
  <c r="O17" i="1"/>
  <c r="P17" i="1" s="1"/>
  <c r="AG17" i="1"/>
  <c r="AH17" i="1" s="1"/>
  <c r="M17" i="1"/>
  <c r="N17" i="1" s="1"/>
  <c r="E17" i="1"/>
  <c r="F17" i="1" s="1"/>
  <c r="AE17" i="1"/>
  <c r="AF17" i="1" s="1"/>
  <c r="B17" i="1"/>
  <c r="U17" i="1"/>
  <c r="V17" i="1" s="1"/>
  <c r="A18" i="1"/>
  <c r="J16" i="1"/>
  <c r="AB16" i="1"/>
  <c r="Z16" i="1"/>
  <c r="AE18" i="1" l="1"/>
  <c r="AF18" i="1" s="1"/>
  <c r="S18" i="1"/>
  <c r="T18" i="1" s="1"/>
  <c r="AG18" i="1"/>
  <c r="AH18" i="1" s="1"/>
  <c r="K18" i="1"/>
  <c r="L18" i="1" s="1"/>
  <c r="E18" i="1"/>
  <c r="F18" i="1" s="1"/>
  <c r="AC18" i="1"/>
  <c r="AD18" i="1" s="1"/>
  <c r="Q18" i="1"/>
  <c r="R18" i="1" s="1"/>
  <c r="I18" i="1"/>
  <c r="W18" i="1"/>
  <c r="X18" i="1" s="1"/>
  <c r="U18" i="1"/>
  <c r="V18" i="1" s="1"/>
  <c r="B18" i="1"/>
  <c r="AI18" i="1"/>
  <c r="AJ18" i="1" s="1"/>
  <c r="O18" i="1"/>
  <c r="P18" i="1" s="1"/>
  <c r="M18" i="1"/>
  <c r="N18" i="1" s="1"/>
  <c r="A19" i="1"/>
  <c r="AB17" i="1"/>
  <c r="Z17" i="1"/>
  <c r="J17" i="1"/>
  <c r="J18" i="1" l="1"/>
  <c r="Z18" i="1"/>
  <c r="AB18" i="1"/>
  <c r="AE19" i="1"/>
  <c r="AF19" i="1" s="1"/>
  <c r="O19" i="1"/>
  <c r="P19" i="1" s="1"/>
  <c r="I19" i="1"/>
  <c r="AG19" i="1"/>
  <c r="AH19" i="1" s="1"/>
  <c r="U19" i="1"/>
  <c r="V19" i="1" s="1"/>
  <c r="K19" i="1"/>
  <c r="L19" i="1" s="1"/>
  <c r="S19" i="1"/>
  <c r="T19" i="1" s="1"/>
  <c r="Q19" i="1"/>
  <c r="R19" i="1" s="1"/>
  <c r="B19" i="1"/>
  <c r="AI19" i="1"/>
  <c r="AJ19" i="1" s="1"/>
  <c r="M19" i="1"/>
  <c r="N19" i="1" s="1"/>
  <c r="AC19" i="1"/>
  <c r="AD19" i="1" s="1"/>
  <c r="W19" i="1"/>
  <c r="X19" i="1" s="1"/>
  <c r="E19" i="1"/>
  <c r="F19" i="1" s="1"/>
  <c r="A20" i="1"/>
  <c r="W20" i="1" l="1"/>
  <c r="X20" i="1" s="1"/>
  <c r="Q20" i="1"/>
  <c r="R20" i="1" s="1"/>
  <c r="K20" i="1"/>
  <c r="L20" i="1" s="1"/>
  <c r="AI20" i="1"/>
  <c r="AJ20" i="1" s="1"/>
  <c r="U20" i="1"/>
  <c r="V20" i="1" s="1"/>
  <c r="B20" i="1"/>
  <c r="AG20" i="1"/>
  <c r="AH20" i="1" s="1"/>
  <c r="S20" i="1"/>
  <c r="T20" i="1" s="1"/>
  <c r="M20" i="1"/>
  <c r="N20" i="1" s="1"/>
  <c r="AE20" i="1"/>
  <c r="AF20" i="1" s="1"/>
  <c r="I20" i="1"/>
  <c r="AC20" i="1"/>
  <c r="AD20" i="1" s="1"/>
  <c r="E20" i="1"/>
  <c r="F20" i="1" s="1"/>
  <c r="O20" i="1"/>
  <c r="P20" i="1" s="1"/>
  <c r="A21" i="1"/>
  <c r="Z19" i="1"/>
  <c r="AB19" i="1"/>
  <c r="J19" i="1"/>
  <c r="AI21" i="1" l="1"/>
  <c r="AJ21" i="1" s="1"/>
  <c r="AC21" i="1"/>
  <c r="AD21" i="1" s="1"/>
  <c r="S21" i="1"/>
  <c r="T21" i="1" s="1"/>
  <c r="K21" i="1"/>
  <c r="L21" i="1" s="1"/>
  <c r="W21" i="1"/>
  <c r="X21" i="1" s="1"/>
  <c r="O21" i="1"/>
  <c r="P21" i="1" s="1"/>
  <c r="AG21" i="1"/>
  <c r="AH21" i="1" s="1"/>
  <c r="M21" i="1"/>
  <c r="N21" i="1" s="1"/>
  <c r="U21" i="1"/>
  <c r="V21" i="1" s="1"/>
  <c r="Q21" i="1"/>
  <c r="R21" i="1" s="1"/>
  <c r="E21" i="1"/>
  <c r="F21" i="1" s="1"/>
  <c r="AE21" i="1"/>
  <c r="AF21" i="1" s="1"/>
  <c r="I21" i="1"/>
  <c r="B21" i="1"/>
  <c r="A22" i="1"/>
  <c r="J20" i="1"/>
  <c r="AB20" i="1"/>
  <c r="Z20" i="1"/>
  <c r="AE22" i="1" l="1"/>
  <c r="AF22" i="1" s="1"/>
  <c r="S22" i="1"/>
  <c r="T22" i="1" s="1"/>
  <c r="AC22" i="1"/>
  <c r="AD22" i="1" s="1"/>
  <c r="Q22" i="1"/>
  <c r="R22" i="1" s="1"/>
  <c r="I22" i="1"/>
  <c r="E22" i="1"/>
  <c r="F22" i="1" s="1"/>
  <c r="AI22" i="1"/>
  <c r="AJ22" i="1" s="1"/>
  <c r="W22" i="1"/>
  <c r="X22" i="1" s="1"/>
  <c r="O22" i="1"/>
  <c r="P22" i="1" s="1"/>
  <c r="M22" i="1"/>
  <c r="N22" i="1" s="1"/>
  <c r="AG22" i="1"/>
  <c r="AH22" i="1" s="1"/>
  <c r="K22" i="1"/>
  <c r="L22" i="1" s="1"/>
  <c r="U22" i="1"/>
  <c r="V22" i="1" s="1"/>
  <c r="B22" i="1"/>
  <c r="A23" i="1"/>
  <c r="AB21" i="1"/>
  <c r="Z21" i="1"/>
  <c r="J21" i="1"/>
  <c r="AE23" i="1" l="1"/>
  <c r="AF23" i="1" s="1"/>
  <c r="O23" i="1"/>
  <c r="P23" i="1" s="1"/>
  <c r="I23" i="1"/>
  <c r="S23" i="1"/>
  <c r="T23" i="1" s="1"/>
  <c r="AC23" i="1"/>
  <c r="AD23" i="1" s="1"/>
  <c r="Q23" i="1"/>
  <c r="R23" i="1" s="1"/>
  <c r="W23" i="1"/>
  <c r="X23" i="1" s="1"/>
  <c r="E23" i="1"/>
  <c r="F23" i="1" s="1"/>
  <c r="U23" i="1"/>
  <c r="V23" i="1" s="1"/>
  <c r="B23" i="1"/>
  <c r="AI23" i="1"/>
  <c r="AJ23" i="1" s="1"/>
  <c r="M23" i="1"/>
  <c r="N23" i="1" s="1"/>
  <c r="AG23" i="1"/>
  <c r="AH23" i="1" s="1"/>
  <c r="K23" i="1"/>
  <c r="L23" i="1" s="1"/>
  <c r="A24" i="1"/>
  <c r="J22" i="1"/>
  <c r="AB22" i="1"/>
  <c r="Z22" i="1"/>
  <c r="W24" i="1" l="1"/>
  <c r="X24" i="1" s="1"/>
  <c r="Q24" i="1"/>
  <c r="R24" i="1" s="1"/>
  <c r="K24" i="1"/>
  <c r="L24" i="1" s="1"/>
  <c r="AG24" i="1"/>
  <c r="AH24" i="1" s="1"/>
  <c r="S24" i="1"/>
  <c r="T24" i="1" s="1"/>
  <c r="M24" i="1"/>
  <c r="N24" i="1" s="1"/>
  <c r="B24" i="1"/>
  <c r="AE24" i="1"/>
  <c r="AF24" i="1" s="1"/>
  <c r="I24" i="1"/>
  <c r="O24" i="1"/>
  <c r="P24" i="1" s="1"/>
  <c r="AI24" i="1"/>
  <c r="AJ24" i="1" s="1"/>
  <c r="AC24" i="1"/>
  <c r="AD24" i="1" s="1"/>
  <c r="U24" i="1"/>
  <c r="V24" i="1" s="1"/>
  <c r="E24" i="1"/>
  <c r="F24" i="1" s="1"/>
  <c r="A25" i="1"/>
  <c r="Z23" i="1"/>
  <c r="AB23" i="1"/>
  <c r="J23" i="1"/>
  <c r="AI25" i="1" l="1"/>
  <c r="AJ25" i="1" s="1"/>
  <c r="AC25" i="1"/>
  <c r="AD25" i="1" s="1"/>
  <c r="S25" i="1"/>
  <c r="T25" i="1" s="1"/>
  <c r="K25" i="1"/>
  <c r="L25" i="1" s="1"/>
  <c r="AG25" i="1"/>
  <c r="AH25" i="1" s="1"/>
  <c r="M25" i="1"/>
  <c r="N25" i="1" s="1"/>
  <c r="AE25" i="1"/>
  <c r="AF25" i="1" s="1"/>
  <c r="U25" i="1"/>
  <c r="V25" i="1" s="1"/>
  <c r="I25" i="1"/>
  <c r="B25" i="1"/>
  <c r="W25" i="1"/>
  <c r="X25" i="1" s="1"/>
  <c r="Q25" i="1"/>
  <c r="R25" i="1" s="1"/>
  <c r="E25" i="1"/>
  <c r="F25" i="1" s="1"/>
  <c r="O25" i="1"/>
  <c r="P25" i="1" s="1"/>
  <c r="A26" i="1"/>
  <c r="J24" i="1"/>
  <c r="AB24" i="1"/>
  <c r="Z24" i="1"/>
  <c r="AE26" i="1" l="1"/>
  <c r="AF26" i="1" s="1"/>
  <c r="S26" i="1"/>
  <c r="T26" i="1" s="1"/>
  <c r="AI26" i="1"/>
  <c r="AJ26" i="1" s="1"/>
  <c r="W26" i="1"/>
  <c r="X26" i="1" s="1"/>
  <c r="O26" i="1"/>
  <c r="P26" i="1" s="1"/>
  <c r="E26" i="1"/>
  <c r="F26" i="1" s="1"/>
  <c r="U26" i="1"/>
  <c r="V26" i="1" s="1"/>
  <c r="M26" i="1"/>
  <c r="N26" i="1" s="1"/>
  <c r="Q26" i="1"/>
  <c r="R26" i="1" s="1"/>
  <c r="AG26" i="1"/>
  <c r="AH26" i="1" s="1"/>
  <c r="K26" i="1"/>
  <c r="L26" i="1" s="1"/>
  <c r="AC26" i="1"/>
  <c r="AD26" i="1" s="1"/>
  <c r="I26" i="1"/>
  <c r="B26" i="1"/>
  <c r="A27" i="1"/>
  <c r="Z25" i="1"/>
  <c r="J25" i="1"/>
  <c r="AB25" i="1"/>
  <c r="AE27" i="1" l="1"/>
  <c r="AF27" i="1" s="1"/>
  <c r="O27" i="1"/>
  <c r="P27" i="1" s="1"/>
  <c r="I27" i="1"/>
  <c r="AC27" i="1"/>
  <c r="AD27" i="1" s="1"/>
  <c r="Q27" i="1"/>
  <c r="R27" i="1" s="1"/>
  <c r="AI27" i="1"/>
  <c r="AJ27" i="1" s="1"/>
  <c r="W27" i="1"/>
  <c r="X27" i="1" s="1"/>
  <c r="M27" i="1"/>
  <c r="N27" i="1" s="1"/>
  <c r="AG27" i="1"/>
  <c r="AH27" i="1" s="1"/>
  <c r="K27" i="1"/>
  <c r="L27" i="1" s="1"/>
  <c r="E27" i="1"/>
  <c r="F27" i="1" s="1"/>
  <c r="U27" i="1"/>
  <c r="V27" i="1" s="1"/>
  <c r="B27" i="1"/>
  <c r="S27" i="1"/>
  <c r="T27" i="1" s="1"/>
  <c r="A28" i="1"/>
  <c r="J26" i="1"/>
  <c r="AB26" i="1"/>
  <c r="Z26" i="1"/>
  <c r="W28" i="1" l="1"/>
  <c r="X28" i="1" s="1"/>
  <c r="Q28" i="1"/>
  <c r="R28" i="1" s="1"/>
  <c r="K28" i="1"/>
  <c r="L28" i="1" s="1"/>
  <c r="AE28" i="1"/>
  <c r="AF28" i="1" s="1"/>
  <c r="I28" i="1"/>
  <c r="B28" i="1"/>
  <c r="AC28" i="1"/>
  <c r="AD28" i="1" s="1"/>
  <c r="O28" i="1"/>
  <c r="P28" i="1" s="1"/>
  <c r="U28" i="1"/>
  <c r="V28" i="1" s="1"/>
  <c r="E28" i="1"/>
  <c r="F28" i="1" s="1"/>
  <c r="S28" i="1"/>
  <c r="T28" i="1" s="1"/>
  <c r="AI28" i="1"/>
  <c r="AJ28" i="1" s="1"/>
  <c r="AG28" i="1"/>
  <c r="AH28" i="1" s="1"/>
  <c r="M28" i="1"/>
  <c r="N28" i="1" s="1"/>
  <c r="A29" i="1"/>
  <c r="Z27" i="1"/>
  <c r="AB27" i="1"/>
  <c r="J27" i="1"/>
  <c r="AI29" i="1" l="1"/>
  <c r="AJ29" i="1" s="1"/>
  <c r="AC29" i="1"/>
  <c r="AD29" i="1" s="1"/>
  <c r="S29" i="1"/>
  <c r="T29" i="1" s="1"/>
  <c r="K29" i="1"/>
  <c r="L29" i="1" s="1"/>
  <c r="AE29" i="1"/>
  <c r="AF29" i="1" s="1"/>
  <c r="U29" i="1"/>
  <c r="V29" i="1" s="1"/>
  <c r="Q29" i="1"/>
  <c r="R29" i="1" s="1"/>
  <c r="I29" i="1"/>
  <c r="O29" i="1"/>
  <c r="P29" i="1" s="1"/>
  <c r="AG29" i="1"/>
  <c r="AH29" i="1" s="1"/>
  <c r="M29" i="1"/>
  <c r="N29" i="1" s="1"/>
  <c r="B29" i="1"/>
  <c r="W29" i="1"/>
  <c r="X29" i="1" s="1"/>
  <c r="E29" i="1"/>
  <c r="F29" i="1" s="1"/>
  <c r="A30" i="1"/>
  <c r="J28" i="1"/>
  <c r="AB28" i="1"/>
  <c r="Z28" i="1"/>
  <c r="AB29" i="1" l="1"/>
  <c r="J29" i="1"/>
  <c r="Z29" i="1"/>
  <c r="AE30" i="1"/>
  <c r="AF30" i="1" s="1"/>
  <c r="S30" i="1"/>
  <c r="T30" i="1" s="1"/>
  <c r="U30" i="1"/>
  <c r="V30" i="1" s="1"/>
  <c r="M30" i="1"/>
  <c r="N30" i="1" s="1"/>
  <c r="E30" i="1"/>
  <c r="F30" i="1" s="1"/>
  <c r="AG30" i="1"/>
  <c r="AH30" i="1" s="1"/>
  <c r="K30" i="1"/>
  <c r="L30" i="1" s="1"/>
  <c r="AC30" i="1"/>
  <c r="AD30" i="1" s="1"/>
  <c r="I30" i="1"/>
  <c r="B30" i="1"/>
  <c r="W30" i="1"/>
  <c r="X30" i="1" s="1"/>
  <c r="Q30" i="1"/>
  <c r="R30" i="1" s="1"/>
  <c r="AI30" i="1"/>
  <c r="AJ30" i="1" s="1"/>
  <c r="O30" i="1"/>
  <c r="P30" i="1" s="1"/>
  <c r="A31" i="1"/>
  <c r="AE31" i="1" l="1"/>
  <c r="AF31" i="1" s="1"/>
  <c r="O31" i="1"/>
  <c r="P31" i="1" s="1"/>
  <c r="I31" i="1"/>
  <c r="AI31" i="1"/>
  <c r="AJ31" i="1" s="1"/>
  <c r="W31" i="1"/>
  <c r="X31" i="1" s="1"/>
  <c r="M31" i="1"/>
  <c r="N31" i="1" s="1"/>
  <c r="AG31" i="1"/>
  <c r="AH31" i="1" s="1"/>
  <c r="U31" i="1"/>
  <c r="V31" i="1" s="1"/>
  <c r="K31" i="1"/>
  <c r="L31" i="1" s="1"/>
  <c r="S31" i="1"/>
  <c r="T31" i="1" s="1"/>
  <c r="Q31" i="1"/>
  <c r="R31" i="1" s="1"/>
  <c r="E31" i="1"/>
  <c r="F31" i="1" s="1"/>
  <c r="AC31" i="1"/>
  <c r="AD31" i="1" s="1"/>
  <c r="B31" i="1"/>
  <c r="A32" i="1"/>
  <c r="J30" i="1"/>
  <c r="AB30" i="1"/>
  <c r="Z30" i="1"/>
  <c r="W32" i="1" l="1"/>
  <c r="X32" i="1" s="1"/>
  <c r="Q32" i="1"/>
  <c r="R32" i="1" s="1"/>
  <c r="K32" i="1"/>
  <c r="L32" i="1" s="1"/>
  <c r="AC32" i="1"/>
  <c r="AD32" i="1" s="1"/>
  <c r="O32" i="1"/>
  <c r="P32" i="1" s="1"/>
  <c r="B32" i="1"/>
  <c r="AI32" i="1"/>
  <c r="AJ32" i="1" s="1"/>
  <c r="U32" i="1"/>
  <c r="V32" i="1" s="1"/>
  <c r="AG32" i="1"/>
  <c r="AH32" i="1" s="1"/>
  <c r="M32" i="1"/>
  <c r="N32" i="1" s="1"/>
  <c r="AE32" i="1"/>
  <c r="AF32" i="1" s="1"/>
  <c r="I32" i="1"/>
  <c r="E32" i="1"/>
  <c r="F32" i="1" s="1"/>
  <c r="S32" i="1"/>
  <c r="T32" i="1" s="1"/>
  <c r="A33" i="1"/>
  <c r="Z31" i="1"/>
  <c r="AB31" i="1"/>
  <c r="J31" i="1"/>
  <c r="J32" i="1" l="1"/>
  <c r="AB32" i="1"/>
  <c r="Z32" i="1"/>
  <c r="AI33" i="1"/>
  <c r="AJ33" i="1" s="1"/>
  <c r="AC33" i="1"/>
  <c r="AD33" i="1" s="1"/>
  <c r="S33" i="1"/>
  <c r="T33" i="1" s="1"/>
  <c r="K33" i="1"/>
  <c r="L33" i="1" s="1"/>
  <c r="Q33" i="1"/>
  <c r="R33" i="1" s="1"/>
  <c r="I33" i="1"/>
  <c r="W33" i="1"/>
  <c r="X33" i="1" s="1"/>
  <c r="O33" i="1"/>
  <c r="P33" i="1" s="1"/>
  <c r="E33" i="1"/>
  <c r="F33" i="1" s="1"/>
  <c r="U33" i="1"/>
  <c r="V33" i="1" s="1"/>
  <c r="AG33" i="1"/>
  <c r="AH33" i="1" s="1"/>
  <c r="M33" i="1"/>
  <c r="N33" i="1" s="1"/>
  <c r="B33" i="1"/>
  <c r="AE33" i="1"/>
  <c r="AF33" i="1" s="1"/>
  <c r="A34" i="1"/>
  <c r="AE34" i="1" l="1"/>
  <c r="AF34" i="1" s="1"/>
  <c r="S34" i="1"/>
  <c r="T34" i="1" s="1"/>
  <c r="AG34" i="1"/>
  <c r="AH34" i="1" s="1"/>
  <c r="K34" i="1"/>
  <c r="L34" i="1" s="1"/>
  <c r="E34" i="1"/>
  <c r="F34" i="1" s="1"/>
  <c r="AC34" i="1"/>
  <c r="AD34" i="1" s="1"/>
  <c r="Q34" i="1"/>
  <c r="R34" i="1" s="1"/>
  <c r="I34" i="1"/>
  <c r="AI34" i="1"/>
  <c r="AJ34" i="1" s="1"/>
  <c r="O34" i="1"/>
  <c r="P34" i="1" s="1"/>
  <c r="M34" i="1"/>
  <c r="N34" i="1" s="1"/>
  <c r="B34" i="1"/>
  <c r="W34" i="1"/>
  <c r="X34" i="1" s="1"/>
  <c r="U34" i="1"/>
  <c r="V34" i="1" s="1"/>
  <c r="A35" i="1"/>
  <c r="AB33" i="1"/>
  <c r="Z33" i="1"/>
  <c r="J33" i="1"/>
  <c r="J34" i="1" l="1"/>
  <c r="Z34" i="1"/>
  <c r="AB34" i="1"/>
  <c r="AE35" i="1"/>
  <c r="AF35" i="1" s="1"/>
  <c r="O35" i="1"/>
  <c r="P35" i="1" s="1"/>
  <c r="I35" i="1"/>
  <c r="AG35" i="1"/>
  <c r="AH35" i="1" s="1"/>
  <c r="U35" i="1"/>
  <c r="V35" i="1" s="1"/>
  <c r="K35" i="1"/>
  <c r="L35" i="1" s="1"/>
  <c r="S35" i="1"/>
  <c r="T35" i="1" s="1"/>
  <c r="AC35" i="1"/>
  <c r="AD35" i="1" s="1"/>
  <c r="B35" i="1"/>
  <c r="W35" i="1"/>
  <c r="X35" i="1" s="1"/>
  <c r="Q35" i="1"/>
  <c r="R35" i="1" s="1"/>
  <c r="AI35" i="1"/>
  <c r="AJ35" i="1" s="1"/>
  <c r="M35" i="1"/>
  <c r="N35" i="1" s="1"/>
  <c r="E35" i="1"/>
  <c r="F35" i="1" s="1"/>
  <c r="A36" i="1"/>
  <c r="AI36" i="1" l="1"/>
  <c r="AJ36" i="1" s="1"/>
  <c r="W36" i="1"/>
  <c r="X36" i="1" s="1"/>
  <c r="Q36" i="1"/>
  <c r="R36" i="1" s="1"/>
  <c r="K36" i="1"/>
  <c r="L36" i="1" s="1"/>
  <c r="U36" i="1"/>
  <c r="V36" i="1" s="1"/>
  <c r="B36" i="1"/>
  <c r="AG36" i="1"/>
  <c r="AH36" i="1" s="1"/>
  <c r="S36" i="1"/>
  <c r="T36" i="1" s="1"/>
  <c r="M36" i="1"/>
  <c r="N36" i="1" s="1"/>
  <c r="O36" i="1"/>
  <c r="P36" i="1" s="1"/>
  <c r="AE36" i="1"/>
  <c r="AF36" i="1" s="1"/>
  <c r="I36" i="1"/>
  <c r="E36" i="1"/>
  <c r="F36" i="1" s="1"/>
  <c r="AC36" i="1"/>
  <c r="AD36" i="1" s="1"/>
  <c r="A37" i="1"/>
  <c r="Z35" i="1"/>
  <c r="J35" i="1"/>
  <c r="AB35" i="1"/>
  <c r="U37" i="1" l="1"/>
  <c r="V37" i="1" s="1"/>
  <c r="M37" i="1"/>
  <c r="N37" i="1" s="1"/>
  <c r="AI37" i="1"/>
  <c r="AJ37" i="1" s="1"/>
  <c r="W37" i="1"/>
  <c r="X37" i="1" s="1"/>
  <c r="O37" i="1"/>
  <c r="P37" i="1" s="1"/>
  <c r="AG37" i="1"/>
  <c r="AH37" i="1" s="1"/>
  <c r="S37" i="1"/>
  <c r="T37" i="1" s="1"/>
  <c r="I37" i="1"/>
  <c r="AE37" i="1"/>
  <c r="AF37" i="1" s="1"/>
  <c r="Q37" i="1"/>
  <c r="R37" i="1" s="1"/>
  <c r="K37" i="1"/>
  <c r="L37" i="1" s="1"/>
  <c r="E37" i="1"/>
  <c r="F37" i="1" s="1"/>
  <c r="AC37" i="1"/>
  <c r="AD37" i="1" s="1"/>
  <c r="B37" i="1"/>
  <c r="A38" i="1"/>
  <c r="J36" i="1"/>
  <c r="AB36" i="1"/>
  <c r="Z36" i="1"/>
  <c r="AB37" i="1" l="1"/>
  <c r="Z37" i="1"/>
  <c r="J37" i="1"/>
  <c r="AG38" i="1"/>
  <c r="AH38" i="1" s="1"/>
  <c r="U38" i="1"/>
  <c r="V38" i="1" s="1"/>
  <c r="O38" i="1"/>
  <c r="P38" i="1" s="1"/>
  <c r="I38" i="1"/>
  <c r="AC38" i="1"/>
  <c r="AD38" i="1" s="1"/>
  <c r="Q38" i="1"/>
  <c r="R38" i="1" s="1"/>
  <c r="E38" i="1"/>
  <c r="F38" i="1" s="1"/>
  <c r="AE38" i="1"/>
  <c r="AF38" i="1" s="1"/>
  <c r="M38" i="1"/>
  <c r="N38" i="1" s="1"/>
  <c r="AI38" i="1"/>
  <c r="AJ38" i="1" s="1"/>
  <c r="K38" i="1"/>
  <c r="L38" i="1" s="1"/>
  <c r="W38" i="1"/>
  <c r="X38" i="1" s="1"/>
  <c r="B38" i="1"/>
  <c r="S38" i="1"/>
  <c r="T38" i="1" s="1"/>
  <c r="A39" i="1"/>
  <c r="AG39" i="1" l="1"/>
  <c r="AH39" i="1" s="1"/>
  <c r="W39" i="1"/>
  <c r="X39" i="1" s="1"/>
  <c r="Q39" i="1"/>
  <c r="R39" i="1" s="1"/>
  <c r="S39" i="1"/>
  <c r="T39" i="1" s="1"/>
  <c r="I39" i="1"/>
  <c r="AE39" i="1"/>
  <c r="AF39" i="1" s="1"/>
  <c r="O39" i="1"/>
  <c r="P39" i="1" s="1"/>
  <c r="AC39" i="1"/>
  <c r="AD39" i="1" s="1"/>
  <c r="M39" i="1"/>
  <c r="N39" i="1" s="1"/>
  <c r="K39" i="1"/>
  <c r="L39" i="1" s="1"/>
  <c r="E39" i="1"/>
  <c r="F39" i="1" s="1"/>
  <c r="AI39" i="1"/>
  <c r="AJ39" i="1" s="1"/>
  <c r="B39" i="1"/>
  <c r="U39" i="1"/>
  <c r="V39" i="1" s="1"/>
  <c r="A40" i="1"/>
  <c r="J38" i="1"/>
  <c r="AB38" i="1"/>
  <c r="Z38" i="1"/>
  <c r="S40" i="1" l="1"/>
  <c r="T40" i="1" s="1"/>
  <c r="K40" i="1"/>
  <c r="L40" i="1" s="1"/>
  <c r="AG40" i="1"/>
  <c r="AH40" i="1" s="1"/>
  <c r="U40" i="1"/>
  <c r="V40" i="1" s="1"/>
  <c r="AE40" i="1"/>
  <c r="AF40" i="1" s="1"/>
  <c r="O40" i="1"/>
  <c r="P40" i="1" s="1"/>
  <c r="B40" i="1"/>
  <c r="AC40" i="1"/>
  <c r="AD40" i="1" s="1"/>
  <c r="M40" i="1"/>
  <c r="N40" i="1" s="1"/>
  <c r="I40" i="1"/>
  <c r="AI40" i="1"/>
  <c r="AJ40" i="1" s="1"/>
  <c r="W40" i="1"/>
  <c r="X40" i="1" s="1"/>
  <c r="Q40" i="1"/>
  <c r="R40" i="1" s="1"/>
  <c r="E40" i="1"/>
  <c r="F40" i="1" s="1"/>
  <c r="A41" i="1"/>
  <c r="Z39" i="1"/>
  <c r="J39" i="1"/>
  <c r="AB39" i="1"/>
  <c r="AE41" i="1" l="1"/>
  <c r="AF41" i="1" s="1"/>
  <c r="U41" i="1"/>
  <c r="V41" i="1" s="1"/>
  <c r="O41" i="1"/>
  <c r="P41" i="1" s="1"/>
  <c r="I41" i="1"/>
  <c r="AI41" i="1"/>
  <c r="AJ41" i="1" s="1"/>
  <c r="W41" i="1"/>
  <c r="X41" i="1" s="1"/>
  <c r="Q41" i="1"/>
  <c r="R41" i="1" s="1"/>
  <c r="AC41" i="1"/>
  <c r="AD41" i="1" s="1"/>
  <c r="M41" i="1"/>
  <c r="N41" i="1" s="1"/>
  <c r="K41" i="1"/>
  <c r="L41" i="1" s="1"/>
  <c r="B41" i="1"/>
  <c r="AG41" i="1"/>
  <c r="AH41" i="1" s="1"/>
  <c r="S41" i="1"/>
  <c r="T41" i="1" s="1"/>
  <c r="E41" i="1"/>
  <c r="F41" i="1" s="1"/>
  <c r="A42" i="1"/>
  <c r="AB40" i="1"/>
  <c r="J40" i="1"/>
  <c r="Z40" i="1"/>
  <c r="J41" i="1" l="1"/>
  <c r="Z41" i="1"/>
  <c r="AB41" i="1"/>
  <c r="AG42" i="1"/>
  <c r="AH42" i="1" s="1"/>
  <c r="W42" i="1"/>
  <c r="X42" i="1" s="1"/>
  <c r="Q42" i="1"/>
  <c r="R42" i="1" s="1"/>
  <c r="AE42" i="1"/>
  <c r="AF42" i="1" s="1"/>
  <c r="O42" i="1"/>
  <c r="P42" i="1" s="1"/>
  <c r="AI42" i="1"/>
  <c r="AJ42" i="1" s="1"/>
  <c r="M42" i="1"/>
  <c r="N42" i="1" s="1"/>
  <c r="E42" i="1"/>
  <c r="F42" i="1" s="1"/>
  <c r="AC42" i="1"/>
  <c r="AD42" i="1" s="1"/>
  <c r="K42" i="1"/>
  <c r="L42" i="1" s="1"/>
  <c r="I42" i="1"/>
  <c r="U42" i="1"/>
  <c r="V42" i="1" s="1"/>
  <c r="S42" i="1"/>
  <c r="T42" i="1" s="1"/>
  <c r="B42" i="1"/>
  <c r="A43" i="1"/>
  <c r="AE43" i="1" l="1"/>
  <c r="AF43" i="1" s="1"/>
  <c r="S43" i="1"/>
  <c r="T43" i="1" s="1"/>
  <c r="M43" i="1"/>
  <c r="N43" i="1" s="1"/>
  <c r="AI43" i="1"/>
  <c r="AJ43" i="1" s="1"/>
  <c r="U43" i="1"/>
  <c r="V43" i="1" s="1"/>
  <c r="K43" i="1"/>
  <c r="L43" i="1" s="1"/>
  <c r="AG43" i="1"/>
  <c r="AH43" i="1" s="1"/>
  <c r="Q43" i="1"/>
  <c r="R43" i="1" s="1"/>
  <c r="W43" i="1"/>
  <c r="X43" i="1" s="1"/>
  <c r="O43" i="1"/>
  <c r="P43" i="1" s="1"/>
  <c r="I43" i="1"/>
  <c r="E43" i="1"/>
  <c r="F43" i="1" s="1"/>
  <c r="B43" i="1"/>
  <c r="AC43" i="1"/>
  <c r="AD43" i="1" s="1"/>
  <c r="A44" i="1"/>
  <c r="J42" i="1"/>
  <c r="AB42" i="1"/>
  <c r="Z42" i="1"/>
  <c r="AE44" i="1" l="1"/>
  <c r="AF44" i="1" s="1"/>
  <c r="S44" i="1"/>
  <c r="T44" i="1" s="1"/>
  <c r="K44" i="1"/>
  <c r="L44" i="1" s="1"/>
  <c r="AG44" i="1"/>
  <c r="AH44" i="1" s="1"/>
  <c r="Q44" i="1"/>
  <c r="R44" i="1" s="1"/>
  <c r="U44" i="1"/>
  <c r="V44" i="1" s="1"/>
  <c r="O44" i="1"/>
  <c r="P44" i="1" s="1"/>
  <c r="B44" i="1"/>
  <c r="AI44" i="1"/>
  <c r="AJ44" i="1" s="1"/>
  <c r="M44" i="1"/>
  <c r="N44" i="1" s="1"/>
  <c r="AC44" i="1"/>
  <c r="AD44" i="1" s="1"/>
  <c r="E44" i="1"/>
  <c r="F44" i="1" s="1"/>
  <c r="W44" i="1"/>
  <c r="X44" i="1" s="1"/>
  <c r="I44" i="1"/>
  <c r="A45" i="1"/>
  <c r="J43" i="1"/>
  <c r="Z43" i="1"/>
  <c r="AB43" i="1"/>
  <c r="AE45" i="1" l="1"/>
  <c r="AF45" i="1" s="1"/>
  <c r="S45" i="1"/>
  <c r="T45" i="1" s="1"/>
  <c r="K45" i="1"/>
  <c r="L45" i="1" s="1"/>
  <c r="AC45" i="1"/>
  <c r="AD45" i="1" s="1"/>
  <c r="O45" i="1"/>
  <c r="P45" i="1" s="1"/>
  <c r="W45" i="1"/>
  <c r="X45" i="1" s="1"/>
  <c r="I45" i="1"/>
  <c r="AI45" i="1"/>
  <c r="AJ45" i="1" s="1"/>
  <c r="M45" i="1"/>
  <c r="N45" i="1" s="1"/>
  <c r="AG45" i="1"/>
  <c r="AH45" i="1" s="1"/>
  <c r="B45" i="1"/>
  <c r="U45" i="1"/>
  <c r="V45" i="1" s="1"/>
  <c r="Q45" i="1"/>
  <c r="R45" i="1" s="1"/>
  <c r="E45" i="1"/>
  <c r="F45" i="1" s="1"/>
  <c r="A46" i="1"/>
  <c r="J44" i="1"/>
  <c r="AB44" i="1"/>
  <c r="Z44" i="1"/>
  <c r="AE46" i="1" l="1"/>
  <c r="AF46" i="1" s="1"/>
  <c r="S46" i="1"/>
  <c r="T46" i="1" s="1"/>
  <c r="K46" i="1"/>
  <c r="L46" i="1" s="1"/>
  <c r="W46" i="1"/>
  <c r="X46" i="1" s="1"/>
  <c r="M46" i="1"/>
  <c r="N46" i="1" s="1"/>
  <c r="AG46" i="1"/>
  <c r="AH46" i="1" s="1"/>
  <c r="O46" i="1"/>
  <c r="P46" i="1" s="1"/>
  <c r="AC46" i="1"/>
  <c r="AD46" i="1" s="1"/>
  <c r="E46" i="1"/>
  <c r="F46" i="1" s="1"/>
  <c r="U46" i="1"/>
  <c r="V46" i="1" s="1"/>
  <c r="Q46" i="1"/>
  <c r="R46" i="1" s="1"/>
  <c r="B46" i="1"/>
  <c r="I46" i="1"/>
  <c r="AI46" i="1"/>
  <c r="AJ46" i="1" s="1"/>
  <c r="A47" i="1"/>
  <c r="J45" i="1"/>
  <c r="AB45" i="1"/>
  <c r="Z45" i="1"/>
  <c r="AE47" i="1" l="1"/>
  <c r="AF47" i="1" s="1"/>
  <c r="S47" i="1"/>
  <c r="T47" i="1" s="1"/>
  <c r="K47" i="1"/>
  <c r="L47" i="1" s="1"/>
  <c r="AI47" i="1"/>
  <c r="AJ47" i="1" s="1"/>
  <c r="U47" i="1"/>
  <c r="V47" i="1" s="1"/>
  <c r="I47" i="1"/>
  <c r="Q47" i="1"/>
  <c r="R47" i="1" s="1"/>
  <c r="W47" i="1"/>
  <c r="X47" i="1" s="1"/>
  <c r="O47" i="1"/>
  <c r="P47" i="1" s="1"/>
  <c r="AG47" i="1"/>
  <c r="AH47" i="1" s="1"/>
  <c r="AC47" i="1"/>
  <c r="AD47" i="1" s="1"/>
  <c r="M47" i="1"/>
  <c r="N47" i="1" s="1"/>
  <c r="E47" i="1"/>
  <c r="F47" i="1" s="1"/>
  <c r="B47" i="1"/>
  <c r="A48" i="1"/>
  <c r="J46" i="1"/>
  <c r="AB46" i="1"/>
  <c r="Z46" i="1"/>
  <c r="AE48" i="1" l="1"/>
  <c r="AF48" i="1" s="1"/>
  <c r="S48" i="1"/>
  <c r="T48" i="1" s="1"/>
  <c r="K48" i="1"/>
  <c r="L48" i="1" s="1"/>
  <c r="AG48" i="1"/>
  <c r="AH48" i="1" s="1"/>
  <c r="Q48" i="1"/>
  <c r="R48" i="1" s="1"/>
  <c r="W48" i="1"/>
  <c r="X48" i="1" s="1"/>
  <c r="I48" i="1"/>
  <c r="O48" i="1"/>
  <c r="P48" i="1" s="1"/>
  <c r="B48" i="1"/>
  <c r="AI48" i="1"/>
  <c r="AJ48" i="1" s="1"/>
  <c r="M48" i="1"/>
  <c r="N48" i="1" s="1"/>
  <c r="E48" i="1"/>
  <c r="F48" i="1" s="1"/>
  <c r="AC48" i="1"/>
  <c r="AD48" i="1" s="1"/>
  <c r="U48" i="1"/>
  <c r="V48" i="1" s="1"/>
  <c r="A49" i="1"/>
  <c r="J47" i="1"/>
  <c r="Z47" i="1"/>
  <c r="AB47" i="1"/>
  <c r="AE49" i="1" l="1"/>
  <c r="AF49" i="1" s="1"/>
  <c r="S49" i="1"/>
  <c r="T49" i="1" s="1"/>
  <c r="K49" i="1"/>
  <c r="L49" i="1" s="1"/>
  <c r="AC49" i="1"/>
  <c r="AD49" i="1" s="1"/>
  <c r="O49" i="1"/>
  <c r="P49" i="1" s="1"/>
  <c r="AG49" i="1"/>
  <c r="AH49" i="1" s="1"/>
  <c r="M49" i="1"/>
  <c r="N49" i="1" s="1"/>
  <c r="AI49" i="1"/>
  <c r="AJ49" i="1" s="1"/>
  <c r="I49" i="1"/>
  <c r="W49" i="1"/>
  <c r="X49" i="1" s="1"/>
  <c r="U49" i="1"/>
  <c r="V49" i="1" s="1"/>
  <c r="E49" i="1"/>
  <c r="F49" i="1" s="1"/>
  <c r="Q49" i="1"/>
  <c r="R49" i="1" s="1"/>
  <c r="B49" i="1"/>
  <c r="A50" i="1"/>
  <c r="J48" i="1"/>
  <c r="AB48" i="1"/>
  <c r="Z48" i="1"/>
  <c r="AE50" i="1" l="1"/>
  <c r="AF50" i="1" s="1"/>
  <c r="S50" i="1"/>
  <c r="T50" i="1" s="1"/>
  <c r="K50" i="1"/>
  <c r="L50" i="1" s="1"/>
  <c r="W50" i="1"/>
  <c r="X50" i="1" s="1"/>
  <c r="M50" i="1"/>
  <c r="N50" i="1" s="1"/>
  <c r="AI50" i="1"/>
  <c r="AJ50" i="1" s="1"/>
  <c r="Q50" i="1"/>
  <c r="R50" i="1" s="1"/>
  <c r="AC50" i="1"/>
  <c r="AD50" i="1" s="1"/>
  <c r="E50" i="1"/>
  <c r="F50" i="1" s="1"/>
  <c r="U50" i="1"/>
  <c r="V50" i="1" s="1"/>
  <c r="AG50" i="1"/>
  <c r="AH50" i="1" s="1"/>
  <c r="B50" i="1"/>
  <c r="O50" i="1"/>
  <c r="P50" i="1" s="1"/>
  <c r="I50" i="1"/>
  <c r="A51" i="1"/>
  <c r="J49" i="1"/>
  <c r="AB49" i="1"/>
  <c r="Z49" i="1"/>
  <c r="AE51" i="1" l="1"/>
  <c r="AF51" i="1" s="1"/>
  <c r="S51" i="1"/>
  <c r="T51" i="1" s="1"/>
  <c r="K51" i="1"/>
  <c r="L51" i="1" s="1"/>
  <c r="AI51" i="1"/>
  <c r="AJ51" i="1" s="1"/>
  <c r="U51" i="1"/>
  <c r="V51" i="1" s="1"/>
  <c r="I51" i="1"/>
  <c r="W51" i="1"/>
  <c r="X51" i="1" s="1"/>
  <c r="Q51" i="1"/>
  <c r="R51" i="1" s="1"/>
  <c r="O51" i="1"/>
  <c r="P51" i="1" s="1"/>
  <c r="M51" i="1"/>
  <c r="N51" i="1" s="1"/>
  <c r="B51" i="1"/>
  <c r="AG51" i="1"/>
  <c r="AH51" i="1" s="1"/>
  <c r="AC51" i="1"/>
  <c r="AD51" i="1" s="1"/>
  <c r="E51" i="1"/>
  <c r="F51" i="1" s="1"/>
  <c r="A52" i="1"/>
  <c r="J50" i="1"/>
  <c r="Z50" i="1"/>
  <c r="AB50" i="1"/>
  <c r="AE52" i="1" l="1"/>
  <c r="AF52" i="1" s="1"/>
  <c r="S52" i="1"/>
  <c r="T52" i="1" s="1"/>
  <c r="K52" i="1"/>
  <c r="L52" i="1" s="1"/>
  <c r="AG52" i="1"/>
  <c r="AH52" i="1" s="1"/>
  <c r="Q52" i="1"/>
  <c r="R52" i="1" s="1"/>
  <c r="AC52" i="1"/>
  <c r="AD52" i="1" s="1"/>
  <c r="M52" i="1"/>
  <c r="N52" i="1" s="1"/>
  <c r="O52" i="1"/>
  <c r="P52" i="1" s="1"/>
  <c r="B52" i="1"/>
  <c r="AI52" i="1"/>
  <c r="AJ52" i="1" s="1"/>
  <c r="I52" i="1"/>
  <c r="W52" i="1"/>
  <c r="X52" i="1" s="1"/>
  <c r="U52" i="1"/>
  <c r="V52" i="1" s="1"/>
  <c r="E52" i="1"/>
  <c r="F52" i="1" s="1"/>
  <c r="A53" i="1"/>
  <c r="J51" i="1"/>
  <c r="Z51" i="1"/>
  <c r="AB51" i="1"/>
  <c r="AE53" i="1" l="1"/>
  <c r="AF53" i="1" s="1"/>
  <c r="S53" i="1"/>
  <c r="T53" i="1" s="1"/>
  <c r="K53" i="1"/>
  <c r="L53" i="1" s="1"/>
  <c r="AC53" i="1"/>
  <c r="AD53" i="1" s="1"/>
  <c r="O53" i="1"/>
  <c r="P53" i="1" s="1"/>
  <c r="AI53" i="1"/>
  <c r="AJ53" i="1" s="1"/>
  <c r="Q53" i="1"/>
  <c r="R53" i="1" s="1"/>
  <c r="AG53" i="1"/>
  <c r="AH53" i="1" s="1"/>
  <c r="I53" i="1"/>
  <c r="W53" i="1"/>
  <c r="X53" i="1" s="1"/>
  <c r="E53" i="1"/>
  <c r="F53" i="1" s="1"/>
  <c r="U53" i="1"/>
  <c r="V53" i="1" s="1"/>
  <c r="M53" i="1"/>
  <c r="N53" i="1" s="1"/>
  <c r="B53" i="1"/>
  <c r="J52" i="1"/>
  <c r="AB52" i="1"/>
  <c r="Z52" i="1"/>
  <c r="J53" i="1" l="1"/>
  <c r="AB53" i="1"/>
  <c r="Z53" i="1"/>
</calcChain>
</file>

<file path=xl/sharedStrings.xml><?xml version="1.0" encoding="utf-8"?>
<sst xmlns="http://schemas.openxmlformats.org/spreadsheetml/2006/main" count="330" uniqueCount="145">
  <si>
    <t>生年月日</t>
    <rPh sb="0" eb="4">
      <t>セイネンガッピ</t>
    </rPh>
    <phoneticPr fontId="2"/>
  </si>
  <si>
    <t>西暦</t>
    <rPh sb="0" eb="2">
      <t>セイレキ</t>
    </rPh>
    <phoneticPr fontId="2"/>
  </si>
  <si>
    <t>満12歳</t>
  </si>
  <si>
    <t>満13歳</t>
  </si>
  <si>
    <t>満14歳</t>
  </si>
  <si>
    <t>満15歳</t>
  </si>
  <si>
    <t>満16歳</t>
  </si>
  <si>
    <t>満17歳</t>
  </si>
  <si>
    <t>満18歳</t>
  </si>
  <si>
    <t>満19歳</t>
  </si>
  <si>
    <t>満20歳</t>
  </si>
  <si>
    <t>満21歳</t>
  </si>
  <si>
    <t>満22歳</t>
  </si>
  <si>
    <t>満23歳</t>
  </si>
  <si>
    <t>満24歳</t>
  </si>
  <si>
    <t>満25歳</t>
  </si>
  <si>
    <t>満26歳</t>
  </si>
  <si>
    <t>満27歳</t>
  </si>
  <si>
    <t>満28歳</t>
  </si>
  <si>
    <t>満29歳</t>
  </si>
  <si>
    <t>満30歳</t>
  </si>
  <si>
    <t>満31歳</t>
  </si>
  <si>
    <t>満32歳</t>
  </si>
  <si>
    <t>満33歳</t>
  </si>
  <si>
    <t>満34歳</t>
  </si>
  <si>
    <t>満35歳</t>
  </si>
  <si>
    <t>満36歳</t>
  </si>
  <si>
    <t>満37歳</t>
  </si>
  <si>
    <t>満38歳</t>
  </si>
  <si>
    <t>満39歳</t>
  </si>
  <si>
    <t>満40歳</t>
  </si>
  <si>
    <t>満41歳</t>
  </si>
  <si>
    <t>満42歳</t>
  </si>
  <si>
    <t>満43歳</t>
  </si>
  <si>
    <t>満44歳</t>
  </si>
  <si>
    <t>満45歳</t>
  </si>
  <si>
    <t>満46歳</t>
  </si>
  <si>
    <t>満47歳</t>
  </si>
  <si>
    <t>満48歳</t>
  </si>
  <si>
    <t>満49歳</t>
  </si>
  <si>
    <t>満50歳</t>
  </si>
  <si>
    <t>満51歳</t>
  </si>
  <si>
    <t>満52歳</t>
  </si>
  <si>
    <t>満53歳</t>
  </si>
  <si>
    <t>満54歳</t>
  </si>
  <si>
    <t>満55歳</t>
  </si>
  <si>
    <t>満56歳</t>
  </si>
  <si>
    <t>小学校</t>
  </si>
  <si>
    <t>入学</t>
  </si>
  <si>
    <t>卒業</t>
  </si>
  <si>
    <t>中学校</t>
  </si>
  <si>
    <t>高校</t>
  </si>
  <si>
    <t>入学(現役)</t>
    <rPh sb="3" eb="5">
      <t>ゲンエキ</t>
    </rPh>
    <phoneticPr fontId="2"/>
  </si>
  <si>
    <t>卒業(現役)</t>
    <phoneticPr fontId="2"/>
  </si>
  <si>
    <t>和暦</t>
    <rPh sb="0" eb="2">
      <t>ワレキ</t>
    </rPh>
    <phoneticPr fontId="2"/>
  </si>
  <si>
    <t>西暦年</t>
    <rPh sb="0" eb="3">
      <t>セイレキネン</t>
    </rPh>
    <phoneticPr fontId="2"/>
  </si>
  <si>
    <t>和暦年</t>
    <rPh sb="0" eb="3">
      <t>ワレキネン</t>
    </rPh>
    <phoneticPr fontId="2"/>
  </si>
  <si>
    <t>満57歳</t>
  </si>
  <si>
    <t>満58歳</t>
  </si>
  <si>
    <t>満59歳</t>
  </si>
  <si>
    <t>満60歳</t>
  </si>
  <si>
    <t>満61歳</t>
  </si>
  <si>
    <t>高専</t>
    <rPh sb="0" eb="2">
      <t>コウセン</t>
    </rPh>
    <phoneticPr fontId="2"/>
  </si>
  <si>
    <t>大学</t>
    <phoneticPr fontId="2"/>
  </si>
  <si>
    <t>入学(浪)</t>
    <rPh sb="3" eb="4">
      <t>ナミ</t>
    </rPh>
    <phoneticPr fontId="2"/>
  </si>
  <si>
    <t>卒業(浪or留)</t>
    <rPh sb="6" eb="7">
      <t>リュウ</t>
    </rPh>
    <phoneticPr fontId="2"/>
  </si>
  <si>
    <t>平成23年</t>
    <phoneticPr fontId="2"/>
  </si>
  <si>
    <t>平成24年</t>
    <phoneticPr fontId="2"/>
  </si>
  <si>
    <t>平成25年</t>
    <phoneticPr fontId="2"/>
  </si>
  <si>
    <t>平成26年</t>
    <phoneticPr fontId="2"/>
  </si>
  <si>
    <t>平成27年</t>
    <phoneticPr fontId="2"/>
  </si>
  <si>
    <t>平成28年</t>
    <phoneticPr fontId="2"/>
  </si>
  <si>
    <t>平成29年</t>
    <phoneticPr fontId="2"/>
  </si>
  <si>
    <t>平成30年</t>
    <phoneticPr fontId="2"/>
  </si>
  <si>
    <t>平成20年</t>
    <phoneticPr fontId="2"/>
  </si>
  <si>
    <t>満年齢
(誕生日を過ぎた場合)</t>
    <rPh sb="0" eb="3">
      <t>マンネンレイ</t>
    </rPh>
    <rPh sb="5" eb="8">
      <t>タンジョウビ</t>
    </rPh>
    <rPh sb="9" eb="10">
      <t>ス</t>
    </rPh>
    <rPh sb="12" eb="14">
      <t>バアイ</t>
    </rPh>
    <phoneticPr fontId="2"/>
  </si>
  <si>
    <t>月日</t>
    <rPh sb="0" eb="2">
      <t>ガッピ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</si>
  <si>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</si>
  <si>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</si>
  <si>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～</t>
    <phoneticPr fontId="2"/>
  </si>
  <si>
    <t>令和11年</t>
  </si>
  <si>
    <t>令和10年</t>
    <phoneticPr fontId="2"/>
  </si>
  <si>
    <t>令和9年</t>
    <phoneticPr fontId="2"/>
  </si>
  <si>
    <t>令和8年</t>
    <phoneticPr fontId="2"/>
  </si>
  <si>
    <t>令和7年</t>
    <phoneticPr fontId="2"/>
  </si>
  <si>
    <t>令和6年</t>
    <phoneticPr fontId="2"/>
  </si>
  <si>
    <t>令和5年</t>
    <phoneticPr fontId="2"/>
  </si>
  <si>
    <t>令和4年</t>
    <phoneticPr fontId="2"/>
  </si>
  <si>
    <t>令和3年</t>
    <phoneticPr fontId="2"/>
  </si>
  <si>
    <t>令和2年</t>
    <phoneticPr fontId="2"/>
  </si>
  <si>
    <t>令和元年</t>
    <rPh sb="2" eb="3">
      <t>モト</t>
    </rPh>
    <phoneticPr fontId="2"/>
  </si>
  <si>
    <t>平成22年</t>
    <phoneticPr fontId="2"/>
  </si>
  <si>
    <t>平成21年</t>
    <phoneticPr fontId="2"/>
  </si>
  <si>
    <t>平成19年</t>
    <phoneticPr fontId="2"/>
  </si>
  <si>
    <t>平成18年</t>
    <phoneticPr fontId="2"/>
  </si>
  <si>
    <t>平成17年</t>
    <phoneticPr fontId="2"/>
  </si>
  <si>
    <t>平成16年</t>
    <phoneticPr fontId="2"/>
  </si>
  <si>
    <t>平成15年</t>
    <phoneticPr fontId="2"/>
  </si>
  <si>
    <t>平成14年</t>
    <phoneticPr fontId="2"/>
  </si>
  <si>
    <t>平成13年</t>
    <phoneticPr fontId="2"/>
  </si>
  <si>
    <t>平成12年</t>
    <phoneticPr fontId="2"/>
  </si>
  <si>
    <t>平成11年</t>
    <phoneticPr fontId="2"/>
  </si>
  <si>
    <t>平成10年</t>
    <phoneticPr fontId="2"/>
  </si>
  <si>
    <t>平成9年</t>
    <phoneticPr fontId="2"/>
  </si>
  <si>
    <t>平成8年</t>
    <phoneticPr fontId="2"/>
  </si>
  <si>
    <t>平成7年</t>
    <phoneticPr fontId="2"/>
  </si>
  <si>
    <t>平成6年</t>
    <phoneticPr fontId="2"/>
  </si>
  <si>
    <t>平成5年</t>
    <phoneticPr fontId="2"/>
  </si>
  <si>
    <t>平成4年</t>
    <phoneticPr fontId="2"/>
  </si>
  <si>
    <t>平成3年</t>
    <phoneticPr fontId="2"/>
  </si>
  <si>
    <t>平成2年</t>
    <phoneticPr fontId="2"/>
  </si>
  <si>
    <t>平成元年</t>
    <phoneticPr fontId="2"/>
  </si>
  <si>
    <t>昭和63年</t>
    <phoneticPr fontId="2"/>
  </si>
  <si>
    <t>昭和62年</t>
    <phoneticPr fontId="2"/>
  </si>
  <si>
    <t>昭和61年</t>
    <phoneticPr fontId="2"/>
  </si>
  <si>
    <t>昭和60年</t>
    <phoneticPr fontId="2"/>
  </si>
  <si>
    <t>昭和59年</t>
    <phoneticPr fontId="2"/>
  </si>
  <si>
    <t>昭和58年</t>
    <phoneticPr fontId="2"/>
  </si>
  <si>
    <t>昭和57年</t>
    <phoneticPr fontId="2"/>
  </si>
  <si>
    <t>昭和56年</t>
    <phoneticPr fontId="2"/>
  </si>
  <si>
    <t>昭和55年</t>
    <phoneticPr fontId="2"/>
  </si>
  <si>
    <t>昭和54年</t>
    <phoneticPr fontId="2"/>
  </si>
  <si>
    <t>昭和53年</t>
    <phoneticPr fontId="2"/>
  </si>
  <si>
    <t>昭和52年</t>
    <phoneticPr fontId="2"/>
  </si>
  <si>
    <t>昭和51年</t>
    <phoneticPr fontId="2"/>
  </si>
  <si>
    <t>昭和50年</t>
    <phoneticPr fontId="2"/>
  </si>
  <si>
    <t>昭和49年</t>
    <phoneticPr fontId="2"/>
  </si>
  <si>
    <t>昭和48年</t>
    <phoneticPr fontId="2"/>
  </si>
  <si>
    <t>昭和47年</t>
    <phoneticPr fontId="2"/>
  </si>
  <si>
    <t>昭和46年</t>
    <phoneticPr fontId="2"/>
  </si>
  <si>
    <t>昭和45年</t>
    <phoneticPr fontId="2"/>
  </si>
  <si>
    <t>昭和44年</t>
    <phoneticPr fontId="2"/>
  </si>
  <si>
    <t>昭和43年</t>
    <phoneticPr fontId="2"/>
  </si>
  <si>
    <t>昭和42年</t>
    <phoneticPr fontId="2"/>
  </si>
  <si>
    <t>昭和41年</t>
    <phoneticPr fontId="2"/>
  </si>
  <si>
    <t>昭和40年</t>
    <phoneticPr fontId="2"/>
  </si>
  <si>
    <t>昭和39年</t>
    <phoneticPr fontId="2"/>
  </si>
  <si>
    <t>昭和38年</t>
    <phoneticPr fontId="2"/>
  </si>
  <si>
    <t>昭和37年</t>
    <phoneticPr fontId="2"/>
  </si>
  <si>
    <t>昭和36年</t>
    <phoneticPr fontId="2"/>
  </si>
  <si>
    <t>令和12年</t>
    <rPh sb="4" eb="5">
      <t>ネン</t>
    </rPh>
    <phoneticPr fontId="2"/>
  </si>
  <si>
    <t>短大・専門学校（２年制）</t>
    <rPh sb="0" eb="2">
      <t>タンダイ</t>
    </rPh>
    <rPh sb="3" eb="7">
      <t>センモンガッコウ</t>
    </rPh>
    <rPh sb="9" eb="11">
      <t>ネンセイ</t>
    </rPh>
    <phoneticPr fontId="2"/>
  </si>
  <si>
    <t>4月2日</t>
    <rPh sb="1" eb="2">
      <t>ツキ</t>
    </rPh>
    <rPh sb="3" eb="4">
      <t>ヒ</t>
    </rPh>
    <phoneticPr fontId="2"/>
  </si>
  <si>
    <t>4月1日</t>
    <phoneticPr fontId="2"/>
  </si>
  <si>
    <t>4月1日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</si>
</sst>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11"/>
      <color rgb="FF00610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thin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double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double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/>
      <bottom style="thin">
        <color theme="9" tint="-0.499984740745262"/>
      </bottom>
      <diagonal/>
    </border>
    <border>
      <left style="double">
        <color theme="9" tint="-0.499984740745262"/>
      </left>
      <right style="thin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 style="double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double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double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double">
        <color theme="9" tint="-0.499984740745262"/>
      </left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double">
        <color theme="9" tint="-0.499984740745262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7" xfId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2" borderId="11" xfId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2" borderId="1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56" fontId="0" fillId="0" borderId="6" xfId="0" applyNumberFormat="1" applyBorder="1" applyAlignment="1">
      <alignment horizontal="center"/>
    </xf>
    <xf numFmtId="14" fontId="1" fillId="2" borderId="1" xfId="1" applyNumberFormat="1" applyBorder="1" applyAlignment="1">
      <alignment horizontal="center" vertical="center"/>
    </xf>
    <xf numFmtId="56" fontId="0" fillId="0" borderId="8" xfId="0" applyNumberFormat="1" applyBorder="1" applyAlignment="1">
      <alignment horizontal="center"/>
    </xf>
    <xf numFmtId="56" fontId="0" fillId="0" borderId="1" xfId="0" applyNumberFormat="1" applyBorder="1" applyAlignment="1">
      <alignment horizontal="center"/>
    </xf>
    <xf numFmtId="0" fontId="1" fillId="2" borderId="13" xfId="1" applyBorder="1" applyAlignment="1">
      <alignment horizontal="center"/>
    </xf>
    <xf numFmtId="56" fontId="0" fillId="0" borderId="7" xfId="0" applyNumberFormat="1" applyBorder="1" applyAlignment="1">
      <alignment horizontal="center"/>
    </xf>
    <xf numFmtId="56" fontId="0" fillId="0" borderId="9" xfId="0" applyNumberFormat="1" applyBorder="1" applyAlignment="1">
      <alignment horizontal="center"/>
    </xf>
    <xf numFmtId="0" fontId="1" fillId="2" borderId="15" xfId="1" applyBorder="1" applyAlignment="1">
      <alignment horizontal="center" vertical="center"/>
    </xf>
    <xf numFmtId="56" fontId="0" fillId="0" borderId="16" xfId="0" applyNumberFormat="1" applyBorder="1" applyAlignment="1">
      <alignment horizontal="center"/>
    </xf>
    <xf numFmtId="56" fontId="0" fillId="0" borderId="2" xfId="0" applyNumberFormat="1" applyBorder="1" applyAlignment="1">
      <alignment horizontal="center"/>
    </xf>
    <xf numFmtId="56" fontId="0" fillId="0" borderId="15" xfId="0" applyNumberFormat="1" applyBorder="1" applyAlignment="1">
      <alignment horizontal="center"/>
    </xf>
    <xf numFmtId="56" fontId="0" fillId="0" borderId="17" xfId="0" applyNumberFormat="1" applyBorder="1" applyAlignment="1">
      <alignment horizontal="center"/>
    </xf>
    <xf numFmtId="56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1" fillId="2" borderId="2" xfId="1" applyNumberFormat="1" applyBorder="1" applyAlignment="1">
      <alignment horizontal="center" vertical="center"/>
    </xf>
    <xf numFmtId="14" fontId="1" fillId="2" borderId="3" xfId="1" applyNumberFormat="1" applyBorder="1" applyAlignment="1">
      <alignment horizontal="center" vertical="center"/>
    </xf>
    <xf numFmtId="14" fontId="1" fillId="2" borderId="4" xfId="1" applyNumberFormat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4" fontId="1" fillId="2" borderId="2" xfId="1" applyNumberFormat="1" applyBorder="1" applyAlignment="1">
      <alignment horizontal="center" wrapText="1"/>
    </xf>
    <xf numFmtId="14" fontId="1" fillId="2" borderId="3" xfId="1" applyNumberFormat="1" applyBorder="1" applyAlignment="1">
      <alignment horizontal="center" wrapText="1"/>
    </xf>
    <xf numFmtId="14" fontId="1" fillId="2" borderId="7" xfId="1" applyNumberFormat="1" applyBorder="1" applyAlignment="1">
      <alignment horizontal="center" vertical="center"/>
    </xf>
    <xf numFmtId="14" fontId="1" fillId="2" borderId="12" xfId="1" applyNumberFormat="1" applyBorder="1" applyAlignment="1">
      <alignment horizontal="center" vertical="center"/>
    </xf>
    <xf numFmtId="0" fontId="1" fillId="2" borderId="1" xfId="1" applyBorder="1" applyAlignment="1">
      <alignment horizontal="center"/>
    </xf>
    <xf numFmtId="0" fontId="1" fillId="2" borderId="14" xfId="1" applyBorder="1" applyAlignment="1">
      <alignment horizontal="center" vertical="center" wrapText="1"/>
    </xf>
    <xf numFmtId="0" fontId="1" fillId="2" borderId="14" xfId="1" applyBorder="1" applyAlignment="1">
      <alignment horizontal="center" vertical="center"/>
    </xf>
    <xf numFmtId="0" fontId="1" fillId="2" borderId="19" xfId="1" applyBorder="1" applyAlignment="1">
      <alignment horizontal="center" vertical="center"/>
    </xf>
    <xf numFmtId="0" fontId="1" fillId="2" borderId="4" xfId="1" applyBorder="1" applyAlignment="1">
      <alignment horizontal="center"/>
    </xf>
    <xf numFmtId="56" fontId="0" fillId="0" borderId="6" xfId="0" quotePrefix="1" applyNumberFormat="1" applyBorder="1" applyAlignment="1">
      <alignment horizontal="center"/>
    </xf>
    <xf numFmtId="56" fontId="0" fillId="0" borderId="16" xfId="0" quotePrefix="1" applyNumberFormat="1" applyBorder="1" applyAlignment="1">
      <alignment horizontal="center"/>
    </xf>
  </cellXfs>
  <cellStyles count="2">
    <cellStyle name="標準" xfId="0" builtinId="0"/>
    <cellStyle name="良い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showGridLines="0" tabSelected="1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G9" sqref="G9"/>
    </sheetView>
  </sheetViews>
  <sheetFormatPr defaultRowHeight="18.75"/>
  <cols>
    <col min="1" max="3" width="8.125" style="1" customWidth="1"/>
    <col min="4" max="4" width="3.25" style="1" customWidth="1"/>
    <col min="5" max="7" width="8.125" style="1" customWidth="1"/>
    <col min="8" max="8" width="11" style="1" customWidth="1"/>
    <col min="9" max="9" width="7" style="1" customWidth="1"/>
    <col min="10" max="10" width="9.375" style="1" customWidth="1"/>
    <col min="11" max="11" width="7.25" style="1" customWidth="1"/>
    <col min="12" max="12" width="9.375" style="1" customWidth="1"/>
    <col min="13" max="13" width="6.5" style="1" customWidth="1"/>
    <col min="14" max="14" width="9.375" style="1" customWidth="1"/>
    <col min="15" max="15" width="6.5" style="1" customWidth="1"/>
    <col min="16" max="16" width="9.5" style="1" customWidth="1"/>
    <col min="17" max="17" width="6.5" style="1" customWidth="1"/>
    <col min="18" max="18" width="9.375" style="1" customWidth="1"/>
    <col min="19" max="19" width="6.5" style="1" customWidth="1"/>
    <col min="20" max="20" width="9.375" style="1" customWidth="1"/>
    <col min="21" max="21" width="6.5" style="1" customWidth="1"/>
    <col min="22" max="22" width="9.375" style="1" customWidth="1"/>
    <col min="23" max="23" width="6.5" style="1" customWidth="1"/>
    <col min="24" max="24" width="9.375" style="1" customWidth="1"/>
    <col min="25" max="25" width="6.5" style="1" customWidth="1"/>
    <col min="26" max="26" width="9.375" style="1" customWidth="1"/>
    <col min="27" max="27" width="6.5" style="1" customWidth="1"/>
    <col min="28" max="28" width="9.375" style="1" customWidth="1"/>
    <col min="29" max="29" width="6.5" style="1" customWidth="1"/>
    <col min="30" max="30" width="9.375" style="1" customWidth="1"/>
    <col min="31" max="31" width="6.5" style="1" customWidth="1"/>
    <col min="32" max="32" width="9.375" style="1" customWidth="1"/>
    <col min="33" max="33" width="6.5" style="1" customWidth="1"/>
    <col min="34" max="34" width="9.375" style="1" customWidth="1"/>
    <col min="35" max="35" width="6.5" style="1" customWidth="1"/>
    <col min="36" max="36" width="9.375" style="1" customWidth="1"/>
  </cols>
  <sheetData>
    <row r="1" spans="1:36">
      <c r="A1" s="49" t="s">
        <v>0</v>
      </c>
      <c r="B1" s="50"/>
      <c r="C1" s="50"/>
      <c r="D1" s="50"/>
      <c r="E1" s="50"/>
      <c r="F1" s="50"/>
      <c r="G1" s="50"/>
      <c r="H1" s="54" t="s">
        <v>75</v>
      </c>
      <c r="I1" s="57" t="s">
        <v>47</v>
      </c>
      <c r="J1" s="53"/>
      <c r="K1" s="53"/>
      <c r="L1" s="53"/>
      <c r="M1" s="53" t="s">
        <v>50</v>
      </c>
      <c r="N1" s="53"/>
      <c r="O1" s="53"/>
      <c r="P1" s="53"/>
      <c r="Q1" s="53" t="s">
        <v>51</v>
      </c>
      <c r="R1" s="53"/>
      <c r="S1" s="53"/>
      <c r="T1" s="53"/>
      <c r="U1" s="53" t="s">
        <v>62</v>
      </c>
      <c r="V1" s="53"/>
      <c r="W1" s="53"/>
      <c r="X1" s="53"/>
      <c r="Y1" s="53" t="s">
        <v>141</v>
      </c>
      <c r="Z1" s="53"/>
      <c r="AA1" s="53"/>
      <c r="AB1" s="53"/>
      <c r="AC1" s="53" t="s">
        <v>63</v>
      </c>
      <c r="AD1" s="53"/>
      <c r="AE1" s="53"/>
      <c r="AF1" s="53"/>
      <c r="AG1" s="53"/>
      <c r="AH1" s="53"/>
      <c r="AI1" s="53"/>
      <c r="AJ1" s="53"/>
    </row>
    <row r="2" spans="1:36">
      <c r="A2" s="44" t="s">
        <v>77</v>
      </c>
      <c r="B2" s="45"/>
      <c r="C2" s="46"/>
      <c r="D2" s="51"/>
      <c r="E2" s="47" t="s">
        <v>78</v>
      </c>
      <c r="F2" s="48"/>
      <c r="G2" s="48"/>
      <c r="H2" s="55"/>
      <c r="I2" s="57" t="s">
        <v>48</v>
      </c>
      <c r="J2" s="53"/>
      <c r="K2" s="53" t="s">
        <v>49</v>
      </c>
      <c r="L2" s="53"/>
      <c r="M2" s="53" t="s">
        <v>48</v>
      </c>
      <c r="N2" s="53"/>
      <c r="O2" s="53" t="s">
        <v>49</v>
      </c>
      <c r="P2" s="53"/>
      <c r="Q2" s="53" t="s">
        <v>48</v>
      </c>
      <c r="R2" s="53"/>
      <c r="S2" s="53" t="s">
        <v>49</v>
      </c>
      <c r="T2" s="53"/>
      <c r="U2" s="53" t="s">
        <v>48</v>
      </c>
      <c r="V2" s="53"/>
      <c r="W2" s="53" t="s">
        <v>49</v>
      </c>
      <c r="X2" s="53"/>
      <c r="Y2" s="53" t="s">
        <v>48</v>
      </c>
      <c r="Z2" s="53"/>
      <c r="AA2" s="53" t="s">
        <v>49</v>
      </c>
      <c r="AB2" s="53"/>
      <c r="AC2" s="53" t="s">
        <v>52</v>
      </c>
      <c r="AD2" s="53"/>
      <c r="AE2" s="53" t="s">
        <v>64</v>
      </c>
      <c r="AF2" s="53"/>
      <c r="AG2" s="53" t="s">
        <v>53</v>
      </c>
      <c r="AH2" s="53"/>
      <c r="AI2" s="53" t="s">
        <v>65</v>
      </c>
      <c r="AJ2" s="53"/>
    </row>
    <row r="3" spans="1:36" ht="19.5" thickBot="1">
      <c r="A3" s="21" t="s">
        <v>1</v>
      </c>
      <c r="B3" s="18" t="s">
        <v>54</v>
      </c>
      <c r="C3" s="19" t="s">
        <v>76</v>
      </c>
      <c r="D3" s="52"/>
      <c r="E3" s="21" t="s">
        <v>1</v>
      </c>
      <c r="F3" s="18" t="s">
        <v>54</v>
      </c>
      <c r="G3" s="27" t="s">
        <v>76</v>
      </c>
      <c r="H3" s="56"/>
      <c r="I3" s="24" t="s">
        <v>1</v>
      </c>
      <c r="J3" s="6" t="s">
        <v>54</v>
      </c>
      <c r="K3" s="6" t="s">
        <v>1</v>
      </c>
      <c r="L3" s="6" t="s">
        <v>54</v>
      </c>
      <c r="M3" s="6" t="s">
        <v>1</v>
      </c>
      <c r="N3" s="6" t="s">
        <v>54</v>
      </c>
      <c r="O3" s="6" t="s">
        <v>1</v>
      </c>
      <c r="P3" s="6" t="s">
        <v>54</v>
      </c>
      <c r="Q3" s="6" t="s">
        <v>1</v>
      </c>
      <c r="R3" s="6" t="s">
        <v>54</v>
      </c>
      <c r="S3" s="6" t="s">
        <v>1</v>
      </c>
      <c r="T3" s="6" t="s">
        <v>54</v>
      </c>
      <c r="U3" s="6" t="s">
        <v>1</v>
      </c>
      <c r="V3" s="6" t="s">
        <v>54</v>
      </c>
      <c r="W3" s="6" t="s">
        <v>1</v>
      </c>
      <c r="X3" s="6" t="s">
        <v>54</v>
      </c>
      <c r="Y3" s="6" t="s">
        <v>1</v>
      </c>
      <c r="Z3" s="6" t="s">
        <v>54</v>
      </c>
      <c r="AA3" s="6" t="s">
        <v>1</v>
      </c>
      <c r="AB3" s="6" t="s">
        <v>54</v>
      </c>
      <c r="AC3" s="6" t="s">
        <v>1</v>
      </c>
      <c r="AD3" s="6" t="s">
        <v>54</v>
      </c>
      <c r="AE3" s="6" t="s">
        <v>1</v>
      </c>
      <c r="AF3" s="6" t="s">
        <v>54</v>
      </c>
      <c r="AG3" s="6" t="s">
        <v>1</v>
      </c>
      <c r="AH3" s="6" t="s">
        <v>54</v>
      </c>
      <c r="AI3" s="6" t="s">
        <v>1</v>
      </c>
      <c r="AJ3" s="6" t="s">
        <v>54</v>
      </c>
    </row>
    <row r="4" spans="1:36" ht="19.5" thickTop="1">
      <c r="A4" s="7">
        <v>2010</v>
      </c>
      <c r="B4" s="8" t="str">
        <f>IFERROR(VLOOKUP(A4,西暦・和暦対応表!$A$2:$B$71,2,FALSE),"")</f>
        <v>平成22年</v>
      </c>
      <c r="C4" s="58" t="s">
        <v>142</v>
      </c>
      <c r="D4" s="20" t="s">
        <v>79</v>
      </c>
      <c r="E4" s="8">
        <f>A4+1</f>
        <v>2011</v>
      </c>
      <c r="F4" s="8" t="str">
        <f>IFERROR(VLOOKUP(E4,西暦・和暦対応表!$A$2:$B$71,2,FALSE),"")</f>
        <v>平成23年</v>
      </c>
      <c r="G4" s="59" t="s">
        <v>143</v>
      </c>
      <c r="H4" s="33" t="s">
        <v>2</v>
      </c>
      <c r="I4" s="38">
        <f>A4+7</f>
        <v>2017</v>
      </c>
      <c r="J4" s="8" t="str">
        <f>IFERROR(VLOOKUP(I4,西暦・和暦対応表!$A$2:$B$71,2,FALSE),"")</f>
        <v>平成29年</v>
      </c>
      <c r="K4" s="8">
        <f>A4+13</f>
        <v>2023</v>
      </c>
      <c r="L4" s="8" t="str">
        <f>IFERROR(VLOOKUP(K4,西暦・和暦対応表!$A$2:$B$71,2,FALSE),"")</f>
        <v>令和5年</v>
      </c>
      <c r="M4" s="8">
        <f>A4+13</f>
        <v>2023</v>
      </c>
      <c r="N4" s="8" t="str">
        <f>IFERROR(VLOOKUP(M4,西暦・和暦対応表!$A$2:$B$71,2,FALSE),"")</f>
        <v>令和5年</v>
      </c>
      <c r="O4" s="43">
        <f>A4+16</f>
        <v>2026</v>
      </c>
      <c r="P4" s="43" t="str">
        <f>IFERROR(VLOOKUP(O4,西暦・和暦対応表!$A$2:$B$71,2,FALSE),"")</f>
        <v>令和8年</v>
      </c>
      <c r="Q4" s="43">
        <f>A4+16</f>
        <v>2026</v>
      </c>
      <c r="R4" s="43" t="str">
        <f>IFERROR(VLOOKUP(Q4,西暦・和暦対応表!$A$2:$B$71,2,FALSE),"")</f>
        <v>令和8年</v>
      </c>
      <c r="S4" s="43">
        <f>A4+19</f>
        <v>2029</v>
      </c>
      <c r="T4" s="43" t="str">
        <f>IFERROR(VLOOKUP(S4,西暦・和暦対応表!$A$2:$B$71,2,FALSE),"")</f>
        <v>令和11年</v>
      </c>
      <c r="U4" s="43">
        <f>A4+16</f>
        <v>2026</v>
      </c>
      <c r="V4" s="43" t="str">
        <f>IFERROR(VLOOKUP(U4,西暦・和暦対応表!$A$2:$B$71,2,FALSE),"")</f>
        <v>令和8年</v>
      </c>
      <c r="W4" s="43">
        <f>A4+21</f>
        <v>2031</v>
      </c>
      <c r="X4" s="43" t="str">
        <f>IFERROR(VLOOKUP(W4,西暦・和暦対応表!$A$2:$B$71,2,FALSE),"")</f>
        <v/>
      </c>
      <c r="Y4" s="8">
        <f>A4+19</f>
        <v>2029</v>
      </c>
      <c r="Z4" s="8" t="str">
        <f>IFERROR(VLOOKUP(Y4,西暦・和暦対応表!$A$2:$B$71,2,FALSE),"")</f>
        <v>令和11年</v>
      </c>
      <c r="AA4" s="8">
        <f>A4+21</f>
        <v>2031</v>
      </c>
      <c r="AB4" s="43" t="str">
        <f>IFERROR(VLOOKUP(AA4,西暦・和暦対応表!$A$2:$B$71,2,FALSE),"")</f>
        <v/>
      </c>
      <c r="AC4" s="43">
        <f>A4+19</f>
        <v>2029</v>
      </c>
      <c r="AD4" s="43" t="str">
        <f>IFERROR(VLOOKUP(AC4,西暦・和暦対応表!$A$2:$B$71,2,FALSE),"")</f>
        <v>令和11年</v>
      </c>
      <c r="AE4" s="43">
        <f>A4+20</f>
        <v>2030</v>
      </c>
      <c r="AF4" s="43" t="str">
        <f>IFERROR(VLOOKUP(AE4,西暦・和暦対応表!$A$2:$B$71,2,FALSE),"")</f>
        <v>令和12年</v>
      </c>
      <c r="AG4" s="43">
        <f>A4+23</f>
        <v>2033</v>
      </c>
      <c r="AH4" s="43" t="str">
        <f>IFERROR(VLOOKUP(AG4,西暦・和暦対応表!$A$2:$B$71,2,FALSE),"")</f>
        <v/>
      </c>
      <c r="AI4" s="43">
        <f>A4+24</f>
        <v>2034</v>
      </c>
      <c r="AJ4" s="43" t="str">
        <f>IFERROR(VLOOKUP(AI4,西暦・和暦対応表!$A$2:$B$71,2,FALSE),"")</f>
        <v/>
      </c>
    </row>
    <row r="5" spans="1:36">
      <c r="A5" s="2">
        <f>A4-1</f>
        <v>2009</v>
      </c>
      <c r="B5" s="3" t="str">
        <f>IFERROR(VLOOKUP(A5,西暦・和暦対応表!$A$2:$B$71,2,FALSE),"")</f>
        <v>平成21年</v>
      </c>
      <c r="C5" s="23" t="s">
        <v>142</v>
      </c>
      <c r="D5" s="23" t="s">
        <v>79</v>
      </c>
      <c r="E5" s="3">
        <f t="shared" ref="E5:E53" si="0">A5+1</f>
        <v>2010</v>
      </c>
      <c r="F5" s="3" t="str">
        <f>IFERROR(VLOOKUP(E5,西暦・和暦対応表!$A$2:$B$71,2,FALSE),"")</f>
        <v>平成22年</v>
      </c>
      <c r="G5" s="29" t="s">
        <v>144</v>
      </c>
      <c r="H5" s="34" t="s">
        <v>3</v>
      </c>
      <c r="I5" s="41">
        <f t="shared" ref="I5:I53" si="1">A5+7</f>
        <v>2016</v>
      </c>
      <c r="J5" s="12" t="str">
        <f>IFERROR(VLOOKUP(I5,西暦・和暦対応表!$A$2:$B$71,2,FALSE),"")</f>
        <v>平成28年</v>
      </c>
      <c r="K5" s="12">
        <f t="shared" ref="K5:K53" si="2">A5+13</f>
        <v>2022</v>
      </c>
      <c r="L5" s="12" t="str">
        <f>IFERROR(VLOOKUP(K5,西暦・和暦対応表!$A$2:$B$71,2,FALSE),"")</f>
        <v>令和4年</v>
      </c>
      <c r="M5" s="12">
        <f t="shared" ref="M5:M53" si="3">A5+13</f>
        <v>2022</v>
      </c>
      <c r="N5" s="12" t="str">
        <f>IFERROR(VLOOKUP(M5,西暦・和暦対応表!$A$2:$B$71,2,FALSE),"")</f>
        <v>令和4年</v>
      </c>
      <c r="O5" s="3">
        <f t="shared" ref="O5:O53" si="4">A5+16</f>
        <v>2025</v>
      </c>
      <c r="P5" s="3" t="str">
        <f>IFERROR(VLOOKUP(O5,西暦・和暦対応表!$A$2:$B$71,2,FALSE),"")</f>
        <v>令和7年</v>
      </c>
      <c r="Q5" s="3">
        <f t="shared" ref="Q5:Q53" si="5">A5+16</f>
        <v>2025</v>
      </c>
      <c r="R5" s="3" t="str">
        <f>IFERROR(VLOOKUP(Q5,西暦・和暦対応表!$A$2:$B$71,2,FALSE),"")</f>
        <v>令和7年</v>
      </c>
      <c r="S5" s="3">
        <f t="shared" ref="S5:S53" si="6">A5+19</f>
        <v>2028</v>
      </c>
      <c r="T5" s="3" t="str">
        <f>IFERROR(VLOOKUP(S5,西暦・和暦対応表!$A$2:$B$71,2,FALSE),"")</f>
        <v>令和10年</v>
      </c>
      <c r="U5" s="3">
        <f t="shared" ref="U5:U53" si="7">A5+16</f>
        <v>2025</v>
      </c>
      <c r="V5" s="3" t="str">
        <f>IFERROR(VLOOKUP(U5,西暦・和暦対応表!$A$2:$B$71,2,FALSE),"")</f>
        <v>令和7年</v>
      </c>
      <c r="W5" s="3">
        <f t="shared" ref="W5:W53" si="8">A5+21</f>
        <v>2030</v>
      </c>
      <c r="X5" s="3" t="str">
        <f>IFERROR(VLOOKUP(W5,西暦・和暦対応表!$A$2:$B$71,2,FALSE),"")</f>
        <v>令和12年</v>
      </c>
      <c r="Y5" s="3">
        <f t="shared" ref="Y5:Y53" si="9">A5+19</f>
        <v>2028</v>
      </c>
      <c r="Z5" s="3" t="str">
        <f>IFERROR(VLOOKUP(Y5,西暦・和暦対応表!$A$2:$B$71,2,FALSE),"")</f>
        <v>令和10年</v>
      </c>
      <c r="AA5" s="3">
        <f t="shared" ref="AA5:AA53" si="10">A5+21</f>
        <v>2030</v>
      </c>
      <c r="AB5" s="3" t="str">
        <f>IFERROR(VLOOKUP(AA5,西暦・和暦対応表!$A$2:$B$71,2,FALSE),"")</f>
        <v>令和12年</v>
      </c>
      <c r="AC5" s="3">
        <f t="shared" ref="AC5:AC53" si="11">A5+19</f>
        <v>2028</v>
      </c>
      <c r="AD5" s="3" t="str">
        <f>IFERROR(VLOOKUP(AC5,西暦・和暦対応表!$A$2:$B$71,2,FALSE),"")</f>
        <v>令和10年</v>
      </c>
      <c r="AE5" s="3">
        <f t="shared" ref="AE5:AE53" si="12">A5+20</f>
        <v>2029</v>
      </c>
      <c r="AF5" s="3" t="str">
        <f>IFERROR(VLOOKUP(AE5,西暦・和暦対応表!$A$2:$B$71,2,FALSE),"")</f>
        <v>令和11年</v>
      </c>
      <c r="AG5" s="3">
        <f t="shared" ref="AG5:AG53" si="13">A5+23</f>
        <v>2032</v>
      </c>
      <c r="AH5" s="3" t="str">
        <f>IFERROR(VLOOKUP(AG5,西暦・和暦対応表!$A$2:$B$71,2,FALSE),"")</f>
        <v/>
      </c>
      <c r="AI5" s="3">
        <f t="shared" ref="AI5:AI53" si="14">A5+24</f>
        <v>2033</v>
      </c>
      <c r="AJ5" s="3" t="str">
        <f>IFERROR(VLOOKUP(AI5,西暦・和暦対応表!$A$2:$B$71,2,FALSE),"")</f>
        <v/>
      </c>
    </row>
    <row r="6" spans="1:36">
      <c r="A6" s="2">
        <f t="shared" ref="A6:A53" si="15">A5-1</f>
        <v>2008</v>
      </c>
      <c r="B6" s="3" t="str">
        <f>IFERROR(VLOOKUP(A6,西暦・和暦対応表!$A$2:$B$71,2,FALSE),"")</f>
        <v>平成20年</v>
      </c>
      <c r="C6" s="23" t="s">
        <v>142</v>
      </c>
      <c r="D6" s="23" t="s">
        <v>79</v>
      </c>
      <c r="E6" s="3">
        <f t="shared" si="0"/>
        <v>2009</v>
      </c>
      <c r="F6" s="3" t="str">
        <f>IFERROR(VLOOKUP(E6,西暦・和暦対応表!$A$2:$B$71,2,FALSE),"")</f>
        <v>平成21年</v>
      </c>
      <c r="G6" s="29" t="s">
        <v>144</v>
      </c>
      <c r="H6" s="34" t="s">
        <v>4</v>
      </c>
      <c r="I6" s="39">
        <f t="shared" si="1"/>
        <v>2015</v>
      </c>
      <c r="J6" s="3" t="str">
        <f>IFERROR(VLOOKUP(I6,西暦・和暦対応表!$A$2:$B$71,2,FALSE),"")</f>
        <v>平成27年</v>
      </c>
      <c r="K6" s="3">
        <f t="shared" si="2"/>
        <v>2021</v>
      </c>
      <c r="L6" s="3" t="str">
        <f>IFERROR(VLOOKUP(K6,西暦・和暦対応表!$A$2:$B$71,2,FALSE),"")</f>
        <v>令和3年</v>
      </c>
      <c r="M6" s="3">
        <f t="shared" si="3"/>
        <v>2021</v>
      </c>
      <c r="N6" s="3" t="str">
        <f>IFERROR(VLOOKUP(M6,西暦・和暦対応表!$A$2:$B$71,2,FALSE),"")</f>
        <v>令和3年</v>
      </c>
      <c r="O6" s="3">
        <f t="shared" si="4"/>
        <v>2024</v>
      </c>
      <c r="P6" s="3" t="str">
        <f>IFERROR(VLOOKUP(O6,西暦・和暦対応表!$A$2:$B$71,2,FALSE),"")</f>
        <v>令和6年</v>
      </c>
      <c r="Q6" s="3">
        <f t="shared" si="5"/>
        <v>2024</v>
      </c>
      <c r="R6" s="3" t="str">
        <f>IFERROR(VLOOKUP(Q6,西暦・和暦対応表!$A$2:$B$71,2,FALSE),"")</f>
        <v>令和6年</v>
      </c>
      <c r="S6" s="3">
        <f t="shared" si="6"/>
        <v>2027</v>
      </c>
      <c r="T6" s="3" t="str">
        <f>IFERROR(VLOOKUP(S6,西暦・和暦対応表!$A$2:$B$71,2,FALSE),"")</f>
        <v>令和9年</v>
      </c>
      <c r="U6" s="3">
        <f t="shared" si="7"/>
        <v>2024</v>
      </c>
      <c r="V6" s="3" t="str">
        <f>IFERROR(VLOOKUP(U6,西暦・和暦対応表!$A$2:$B$71,2,FALSE),"")</f>
        <v>令和6年</v>
      </c>
      <c r="W6" s="3">
        <f t="shared" si="8"/>
        <v>2029</v>
      </c>
      <c r="X6" s="3" t="str">
        <f>IFERROR(VLOOKUP(W6,西暦・和暦対応表!$A$2:$B$71,2,FALSE),"")</f>
        <v>令和11年</v>
      </c>
      <c r="Y6" s="3">
        <f t="shared" si="9"/>
        <v>2027</v>
      </c>
      <c r="Z6" s="3" t="str">
        <f>IFERROR(VLOOKUP(Y6,西暦・和暦対応表!$A$2:$B$71,2,FALSE),"")</f>
        <v>令和9年</v>
      </c>
      <c r="AA6" s="3">
        <f t="shared" si="10"/>
        <v>2029</v>
      </c>
      <c r="AB6" s="3" t="str">
        <f>IFERROR(VLOOKUP(AA6,西暦・和暦対応表!$A$2:$B$71,2,FALSE),"")</f>
        <v>令和11年</v>
      </c>
      <c r="AC6" s="3">
        <f t="shared" si="11"/>
        <v>2027</v>
      </c>
      <c r="AD6" s="3" t="str">
        <f>IFERROR(VLOOKUP(AC6,西暦・和暦対応表!$A$2:$B$71,2,FALSE),"")</f>
        <v>令和9年</v>
      </c>
      <c r="AE6" s="3">
        <f t="shared" si="12"/>
        <v>2028</v>
      </c>
      <c r="AF6" s="3" t="str">
        <f>IFERROR(VLOOKUP(AE6,西暦・和暦対応表!$A$2:$B$71,2,FALSE),"")</f>
        <v>令和10年</v>
      </c>
      <c r="AG6" s="3">
        <f t="shared" si="13"/>
        <v>2031</v>
      </c>
      <c r="AH6" s="3" t="str">
        <f>IFERROR(VLOOKUP(AG6,西暦・和暦対応表!$A$2:$B$71,2,FALSE),"")</f>
        <v/>
      </c>
      <c r="AI6" s="3">
        <f t="shared" si="14"/>
        <v>2032</v>
      </c>
      <c r="AJ6" s="3" t="str">
        <f>IFERROR(VLOOKUP(AI6,西暦・和暦対応表!$A$2:$B$71,2,FALSE),"")</f>
        <v/>
      </c>
    </row>
    <row r="7" spans="1:36">
      <c r="A7" s="2">
        <f t="shared" si="15"/>
        <v>2007</v>
      </c>
      <c r="B7" s="3" t="str">
        <f>IFERROR(VLOOKUP(A7,西暦・和暦対応表!$A$2:$B$71,2,FALSE),"")</f>
        <v>平成19年</v>
      </c>
      <c r="C7" s="23" t="s">
        <v>142</v>
      </c>
      <c r="D7" s="23" t="s">
        <v>79</v>
      </c>
      <c r="E7" s="3">
        <f t="shared" si="0"/>
        <v>2008</v>
      </c>
      <c r="F7" s="3" t="str">
        <f>IFERROR(VLOOKUP(E7,西暦・和暦対応表!$A$2:$B$71,2,FALSE),"")</f>
        <v>平成20年</v>
      </c>
      <c r="G7" s="29" t="s">
        <v>144</v>
      </c>
      <c r="H7" s="34" t="s">
        <v>5</v>
      </c>
      <c r="I7" s="39">
        <f t="shared" si="1"/>
        <v>2014</v>
      </c>
      <c r="J7" s="3" t="str">
        <f>IFERROR(VLOOKUP(I7,西暦・和暦対応表!$A$2:$B$71,2,FALSE),"")</f>
        <v>平成26年</v>
      </c>
      <c r="K7" s="3">
        <f t="shared" si="2"/>
        <v>2020</v>
      </c>
      <c r="L7" s="3" t="str">
        <f>IFERROR(VLOOKUP(K7,西暦・和暦対応表!$A$2:$B$71,2,FALSE),"")</f>
        <v>令和2年</v>
      </c>
      <c r="M7" s="3">
        <f t="shared" si="3"/>
        <v>2020</v>
      </c>
      <c r="N7" s="3" t="str">
        <f>IFERROR(VLOOKUP(M7,西暦・和暦対応表!$A$2:$B$71,2,FALSE),"")</f>
        <v>令和2年</v>
      </c>
      <c r="O7" s="3">
        <f t="shared" si="4"/>
        <v>2023</v>
      </c>
      <c r="P7" s="3" t="str">
        <f>IFERROR(VLOOKUP(O7,西暦・和暦対応表!$A$2:$B$71,2,FALSE),"")</f>
        <v>令和5年</v>
      </c>
      <c r="Q7" s="3">
        <f t="shared" si="5"/>
        <v>2023</v>
      </c>
      <c r="R7" s="3" t="str">
        <f>IFERROR(VLOOKUP(Q7,西暦・和暦対応表!$A$2:$B$71,2,FALSE),"")</f>
        <v>令和5年</v>
      </c>
      <c r="S7" s="3">
        <f t="shared" si="6"/>
        <v>2026</v>
      </c>
      <c r="T7" s="3" t="str">
        <f>IFERROR(VLOOKUP(S7,西暦・和暦対応表!$A$2:$B$71,2,FALSE),"")</f>
        <v>令和8年</v>
      </c>
      <c r="U7" s="3">
        <f t="shared" si="7"/>
        <v>2023</v>
      </c>
      <c r="V7" s="3" t="str">
        <f>IFERROR(VLOOKUP(U7,西暦・和暦対応表!$A$2:$B$71,2,FALSE),"")</f>
        <v>令和5年</v>
      </c>
      <c r="W7" s="3">
        <f t="shared" si="8"/>
        <v>2028</v>
      </c>
      <c r="X7" s="3" t="str">
        <f>IFERROR(VLOOKUP(W7,西暦・和暦対応表!$A$2:$B$71,2,FALSE),"")</f>
        <v>令和10年</v>
      </c>
      <c r="Y7" s="3">
        <f t="shared" si="9"/>
        <v>2026</v>
      </c>
      <c r="Z7" s="3" t="str">
        <f>IFERROR(VLOOKUP(Y7,西暦・和暦対応表!$A$2:$B$71,2,FALSE),"")</f>
        <v>令和8年</v>
      </c>
      <c r="AA7" s="3">
        <f t="shared" si="10"/>
        <v>2028</v>
      </c>
      <c r="AB7" s="3" t="str">
        <f>IFERROR(VLOOKUP(AA7,西暦・和暦対応表!$A$2:$B$71,2,FALSE),"")</f>
        <v>令和10年</v>
      </c>
      <c r="AC7" s="3">
        <f t="shared" si="11"/>
        <v>2026</v>
      </c>
      <c r="AD7" s="3" t="str">
        <f>IFERROR(VLOOKUP(AC7,西暦・和暦対応表!$A$2:$B$71,2,FALSE),"")</f>
        <v>令和8年</v>
      </c>
      <c r="AE7" s="3">
        <f t="shared" si="12"/>
        <v>2027</v>
      </c>
      <c r="AF7" s="3" t="str">
        <f>IFERROR(VLOOKUP(AE7,西暦・和暦対応表!$A$2:$B$71,2,FALSE),"")</f>
        <v>令和9年</v>
      </c>
      <c r="AG7" s="3">
        <f t="shared" si="13"/>
        <v>2030</v>
      </c>
      <c r="AH7" s="3" t="str">
        <f>IFERROR(VLOOKUP(AG7,西暦・和暦対応表!$A$2:$B$71,2,FALSE),"")</f>
        <v>令和12年</v>
      </c>
      <c r="AI7" s="3">
        <f t="shared" si="14"/>
        <v>2031</v>
      </c>
      <c r="AJ7" s="3" t="str">
        <f>IFERROR(VLOOKUP(AI7,西暦・和暦対応表!$A$2:$B$71,2,FALSE),"")</f>
        <v/>
      </c>
    </row>
    <row r="8" spans="1:36" ht="19.5" thickBot="1">
      <c r="A8" s="9">
        <f t="shared" si="15"/>
        <v>2006</v>
      </c>
      <c r="B8" s="10" t="str">
        <f>IFERROR(VLOOKUP(A8,西暦・和暦対応表!$A$2:$B$71,2,FALSE),"")</f>
        <v>平成18年</v>
      </c>
      <c r="C8" s="25" t="s">
        <v>142</v>
      </c>
      <c r="D8" s="25" t="s">
        <v>79</v>
      </c>
      <c r="E8" s="10">
        <f t="shared" si="0"/>
        <v>2007</v>
      </c>
      <c r="F8" s="10" t="str">
        <f>IFERROR(VLOOKUP(E8,西暦・和暦対応表!$A$2:$B$71,2,FALSE),"")</f>
        <v>平成19年</v>
      </c>
      <c r="G8" s="30" t="s">
        <v>144</v>
      </c>
      <c r="H8" s="35" t="s">
        <v>6</v>
      </c>
      <c r="I8" s="40">
        <f t="shared" si="1"/>
        <v>2013</v>
      </c>
      <c r="J8" s="10" t="str">
        <f>IFERROR(VLOOKUP(I8,西暦・和暦対応表!$A$2:$B$71,2,FALSE),"")</f>
        <v>平成25年</v>
      </c>
      <c r="K8" s="10">
        <f t="shared" si="2"/>
        <v>2019</v>
      </c>
      <c r="L8" s="10" t="str">
        <f>IFERROR(VLOOKUP(K8,西暦・和暦対応表!$A$2:$B$71,2,FALSE),"")</f>
        <v>令和元年</v>
      </c>
      <c r="M8" s="10">
        <f t="shared" si="3"/>
        <v>2019</v>
      </c>
      <c r="N8" s="10" t="str">
        <f>IFERROR(VLOOKUP(M8,西暦・和暦対応表!$A$2:$B$71,2,FALSE),"")</f>
        <v>令和元年</v>
      </c>
      <c r="O8" s="10">
        <f t="shared" si="4"/>
        <v>2022</v>
      </c>
      <c r="P8" s="10" t="str">
        <f>IFERROR(VLOOKUP(O8,西暦・和暦対応表!$A$2:$B$71,2,FALSE),"")</f>
        <v>令和4年</v>
      </c>
      <c r="Q8" s="10">
        <f t="shared" si="5"/>
        <v>2022</v>
      </c>
      <c r="R8" s="10" t="str">
        <f>IFERROR(VLOOKUP(Q8,西暦・和暦対応表!$A$2:$B$71,2,FALSE),"")</f>
        <v>令和4年</v>
      </c>
      <c r="S8" s="10">
        <f t="shared" si="6"/>
        <v>2025</v>
      </c>
      <c r="T8" s="10" t="str">
        <f>IFERROR(VLOOKUP(S8,西暦・和暦対応表!$A$2:$B$71,2,FALSE),"")</f>
        <v>令和7年</v>
      </c>
      <c r="U8" s="10">
        <f t="shared" si="7"/>
        <v>2022</v>
      </c>
      <c r="V8" s="10" t="str">
        <f>IFERROR(VLOOKUP(U8,西暦・和暦対応表!$A$2:$B$71,2,FALSE),"")</f>
        <v>令和4年</v>
      </c>
      <c r="W8" s="10">
        <f t="shared" si="8"/>
        <v>2027</v>
      </c>
      <c r="X8" s="10" t="str">
        <f>IFERROR(VLOOKUP(W8,西暦・和暦対応表!$A$2:$B$71,2,FALSE),"")</f>
        <v>令和9年</v>
      </c>
      <c r="Y8" s="14">
        <f t="shared" si="9"/>
        <v>2025</v>
      </c>
      <c r="Z8" s="14" t="str">
        <f>IFERROR(VLOOKUP(Y8,西暦・和暦対応表!$A$2:$B$71,2,FALSE),"")</f>
        <v>令和7年</v>
      </c>
      <c r="AA8" s="14">
        <f t="shared" si="10"/>
        <v>2027</v>
      </c>
      <c r="AB8" s="10" t="str">
        <f>IFERROR(VLOOKUP(AA8,西暦・和暦対応表!$A$2:$B$71,2,FALSE),"")</f>
        <v>令和9年</v>
      </c>
      <c r="AC8" s="10">
        <f t="shared" si="11"/>
        <v>2025</v>
      </c>
      <c r="AD8" s="10" t="str">
        <f>IFERROR(VLOOKUP(AC8,西暦・和暦対応表!$A$2:$B$71,2,FALSE),"")</f>
        <v>令和7年</v>
      </c>
      <c r="AE8" s="10">
        <f t="shared" si="12"/>
        <v>2026</v>
      </c>
      <c r="AF8" s="10" t="str">
        <f>IFERROR(VLOOKUP(AE8,西暦・和暦対応表!$A$2:$B$71,2,FALSE),"")</f>
        <v>令和8年</v>
      </c>
      <c r="AG8" s="10">
        <f t="shared" si="13"/>
        <v>2029</v>
      </c>
      <c r="AH8" s="10" t="str">
        <f>IFERROR(VLOOKUP(AG8,西暦・和暦対応表!$A$2:$B$71,2,FALSE),"")</f>
        <v>令和11年</v>
      </c>
      <c r="AI8" s="10">
        <f t="shared" si="14"/>
        <v>2030</v>
      </c>
      <c r="AJ8" s="10" t="str">
        <f>IFERROR(VLOOKUP(AI8,西暦・和暦対応表!$A$2:$B$71,2,FALSE),"")</f>
        <v>令和12年</v>
      </c>
    </row>
    <row r="9" spans="1:36" ht="19.5" thickTop="1">
      <c r="A9" s="7">
        <f t="shared" si="15"/>
        <v>2005</v>
      </c>
      <c r="B9" s="8" t="str">
        <f>IFERROR(VLOOKUP(A9,西暦・和暦対応表!$A$2:$B$71,2,FALSE),"")</f>
        <v>平成17年</v>
      </c>
      <c r="C9" s="20" t="s">
        <v>142</v>
      </c>
      <c r="D9" s="20" t="s">
        <v>79</v>
      </c>
      <c r="E9" s="8">
        <f t="shared" si="0"/>
        <v>2006</v>
      </c>
      <c r="F9" s="8" t="str">
        <f>IFERROR(VLOOKUP(E9,西暦・和暦対応表!$A$2:$B$71,2,FALSE),"")</f>
        <v>平成18年</v>
      </c>
      <c r="G9" s="28" t="s">
        <v>144</v>
      </c>
      <c r="H9" s="33" t="s">
        <v>7</v>
      </c>
      <c r="I9" s="38">
        <f t="shared" si="1"/>
        <v>2012</v>
      </c>
      <c r="J9" s="8" t="str">
        <f>IFERROR(VLOOKUP(I9,西暦・和暦対応表!$A$2:$B$71,2,FALSE),"")</f>
        <v>平成24年</v>
      </c>
      <c r="K9" s="8">
        <f t="shared" si="2"/>
        <v>2018</v>
      </c>
      <c r="L9" s="8" t="str">
        <f>IFERROR(VLOOKUP(K9,西暦・和暦対応表!$A$2:$B$71,2,FALSE),"")</f>
        <v>平成30年</v>
      </c>
      <c r="M9" s="8">
        <f t="shared" si="3"/>
        <v>2018</v>
      </c>
      <c r="N9" s="8" t="str">
        <f>IFERROR(VLOOKUP(M9,西暦・和暦対応表!$A$2:$B$71,2,FALSE),"")</f>
        <v>平成30年</v>
      </c>
      <c r="O9" s="8">
        <f t="shared" si="4"/>
        <v>2021</v>
      </c>
      <c r="P9" s="8" t="str">
        <f>IFERROR(VLOOKUP(O9,西暦・和暦対応表!$A$2:$B$71,2,FALSE),"")</f>
        <v>令和3年</v>
      </c>
      <c r="Q9" s="8">
        <f t="shared" si="5"/>
        <v>2021</v>
      </c>
      <c r="R9" s="8" t="str">
        <f>IFERROR(VLOOKUP(Q9,西暦・和暦対応表!$A$2:$B$71,2,FALSE),"")</f>
        <v>令和3年</v>
      </c>
      <c r="S9" s="8">
        <f t="shared" si="6"/>
        <v>2024</v>
      </c>
      <c r="T9" s="8" t="str">
        <f>IFERROR(VLOOKUP(S9,西暦・和暦対応表!$A$2:$B$71,2,FALSE),"")</f>
        <v>令和6年</v>
      </c>
      <c r="U9" s="8">
        <f t="shared" si="7"/>
        <v>2021</v>
      </c>
      <c r="V9" s="8" t="str">
        <f>IFERROR(VLOOKUP(U9,西暦・和暦対応表!$A$2:$B$71,2,FALSE),"")</f>
        <v>令和3年</v>
      </c>
      <c r="W9" s="8">
        <f t="shared" si="8"/>
        <v>2026</v>
      </c>
      <c r="X9" s="8" t="str">
        <f>IFERROR(VLOOKUP(W9,西暦・和暦対応表!$A$2:$B$71,2,FALSE),"")</f>
        <v>令和8年</v>
      </c>
      <c r="Y9" s="8">
        <f t="shared" si="9"/>
        <v>2024</v>
      </c>
      <c r="Z9" s="8" t="str">
        <f>IFERROR(VLOOKUP(Y9,西暦・和暦対応表!$A$2:$B$71,2,FALSE),"")</f>
        <v>令和6年</v>
      </c>
      <c r="AA9" s="8">
        <f t="shared" si="10"/>
        <v>2026</v>
      </c>
      <c r="AB9" s="8" t="str">
        <f>IFERROR(VLOOKUP(AA9,西暦・和暦対応表!$A$2:$B$71,2,FALSE),"")</f>
        <v>令和8年</v>
      </c>
      <c r="AC9" s="8">
        <f t="shared" si="11"/>
        <v>2024</v>
      </c>
      <c r="AD9" s="8" t="str">
        <f>IFERROR(VLOOKUP(AC9,西暦・和暦対応表!$A$2:$B$71,2,FALSE),"")</f>
        <v>令和6年</v>
      </c>
      <c r="AE9" s="8">
        <f t="shared" si="12"/>
        <v>2025</v>
      </c>
      <c r="AF9" s="8" t="str">
        <f>IFERROR(VLOOKUP(AE9,西暦・和暦対応表!$A$2:$B$71,2,FALSE),"")</f>
        <v>令和7年</v>
      </c>
      <c r="AG9" s="8">
        <f t="shared" si="13"/>
        <v>2028</v>
      </c>
      <c r="AH9" s="8" t="str">
        <f>IFERROR(VLOOKUP(AG9,西暦・和暦対応表!$A$2:$B$71,2,FALSE),"")</f>
        <v>令和10年</v>
      </c>
      <c r="AI9" s="8">
        <f t="shared" si="14"/>
        <v>2029</v>
      </c>
      <c r="AJ9" s="8" t="str">
        <f>IFERROR(VLOOKUP(AI9,西暦・和暦対応表!$A$2:$B$71,2,FALSE),"")</f>
        <v>令和11年</v>
      </c>
    </row>
    <row r="10" spans="1:36">
      <c r="A10" s="2">
        <f t="shared" si="15"/>
        <v>2004</v>
      </c>
      <c r="B10" s="3" t="str">
        <f>IFERROR(VLOOKUP(A10,西暦・和暦対応表!$A$2:$B$71,2,FALSE),"")</f>
        <v>平成16年</v>
      </c>
      <c r="C10" s="23" t="s">
        <v>142</v>
      </c>
      <c r="D10" s="23" t="s">
        <v>79</v>
      </c>
      <c r="E10" s="3">
        <f t="shared" si="0"/>
        <v>2005</v>
      </c>
      <c r="F10" s="3" t="str">
        <f>IFERROR(VLOOKUP(E10,西暦・和暦対応表!$A$2:$B$71,2,FALSE),"")</f>
        <v>平成17年</v>
      </c>
      <c r="G10" s="29" t="s">
        <v>144</v>
      </c>
      <c r="H10" s="34" t="s">
        <v>8</v>
      </c>
      <c r="I10" s="39">
        <f t="shared" si="1"/>
        <v>2011</v>
      </c>
      <c r="J10" s="3" t="str">
        <f>IFERROR(VLOOKUP(I10,西暦・和暦対応表!$A$2:$B$71,2,FALSE),"")</f>
        <v>平成23年</v>
      </c>
      <c r="K10" s="3">
        <f t="shared" si="2"/>
        <v>2017</v>
      </c>
      <c r="L10" s="3" t="str">
        <f>IFERROR(VLOOKUP(K10,西暦・和暦対応表!$A$2:$B$71,2,FALSE),"")</f>
        <v>平成29年</v>
      </c>
      <c r="M10" s="3">
        <f t="shared" si="3"/>
        <v>2017</v>
      </c>
      <c r="N10" s="3" t="str">
        <f>IFERROR(VLOOKUP(M10,西暦・和暦対応表!$A$2:$B$71,2,FALSE),"")</f>
        <v>平成29年</v>
      </c>
      <c r="O10" s="3">
        <f t="shared" si="4"/>
        <v>2020</v>
      </c>
      <c r="P10" s="3" t="str">
        <f>IFERROR(VLOOKUP(O10,西暦・和暦対応表!$A$2:$B$71,2,FALSE),"")</f>
        <v>令和2年</v>
      </c>
      <c r="Q10" s="3">
        <f t="shared" si="5"/>
        <v>2020</v>
      </c>
      <c r="R10" s="3" t="str">
        <f>IFERROR(VLOOKUP(Q10,西暦・和暦対応表!$A$2:$B$71,2,FALSE),"")</f>
        <v>令和2年</v>
      </c>
      <c r="S10" s="3">
        <f t="shared" si="6"/>
        <v>2023</v>
      </c>
      <c r="T10" s="3" t="str">
        <f>IFERROR(VLOOKUP(S10,西暦・和暦対応表!$A$2:$B$71,2,FALSE),"")</f>
        <v>令和5年</v>
      </c>
      <c r="U10" s="3">
        <f t="shared" si="7"/>
        <v>2020</v>
      </c>
      <c r="V10" s="3" t="str">
        <f>IFERROR(VLOOKUP(U10,西暦・和暦対応表!$A$2:$B$71,2,FALSE),"")</f>
        <v>令和2年</v>
      </c>
      <c r="W10" s="3">
        <f t="shared" si="8"/>
        <v>2025</v>
      </c>
      <c r="X10" s="3" t="str">
        <f>IFERROR(VLOOKUP(W10,西暦・和暦対応表!$A$2:$B$71,2,FALSE),"")</f>
        <v>令和7年</v>
      </c>
      <c r="Y10" s="3">
        <f t="shared" si="9"/>
        <v>2023</v>
      </c>
      <c r="Z10" s="3" t="str">
        <f>IFERROR(VLOOKUP(Y10,西暦・和暦対応表!$A$2:$B$71,2,FALSE),"")</f>
        <v>令和5年</v>
      </c>
      <c r="AA10" s="3">
        <f t="shared" si="10"/>
        <v>2025</v>
      </c>
      <c r="AB10" s="3" t="str">
        <f>IFERROR(VLOOKUP(AA10,西暦・和暦対応表!$A$2:$B$71,2,FALSE),"")</f>
        <v>令和7年</v>
      </c>
      <c r="AC10" s="3">
        <f t="shared" si="11"/>
        <v>2023</v>
      </c>
      <c r="AD10" s="3" t="str">
        <f>IFERROR(VLOOKUP(AC10,西暦・和暦対応表!$A$2:$B$71,2,FALSE),"")</f>
        <v>令和5年</v>
      </c>
      <c r="AE10" s="3">
        <f t="shared" si="12"/>
        <v>2024</v>
      </c>
      <c r="AF10" s="3" t="str">
        <f>IFERROR(VLOOKUP(AE10,西暦・和暦対応表!$A$2:$B$71,2,FALSE),"")</f>
        <v>令和6年</v>
      </c>
      <c r="AG10" s="3">
        <f t="shared" si="13"/>
        <v>2027</v>
      </c>
      <c r="AH10" s="3" t="str">
        <f>IFERROR(VLOOKUP(AG10,西暦・和暦対応表!$A$2:$B$71,2,FALSE),"")</f>
        <v>令和9年</v>
      </c>
      <c r="AI10" s="3">
        <f t="shared" si="14"/>
        <v>2028</v>
      </c>
      <c r="AJ10" s="3" t="str">
        <f>IFERROR(VLOOKUP(AI10,西暦・和暦対応表!$A$2:$B$71,2,FALSE),"")</f>
        <v>令和10年</v>
      </c>
    </row>
    <row r="11" spans="1:36">
      <c r="A11" s="2">
        <f t="shared" si="15"/>
        <v>2003</v>
      </c>
      <c r="B11" s="3" t="str">
        <f>IFERROR(VLOOKUP(A11,西暦・和暦対応表!$A$2:$B$71,2,FALSE),"")</f>
        <v>平成15年</v>
      </c>
      <c r="C11" s="23" t="s">
        <v>142</v>
      </c>
      <c r="D11" s="23" t="s">
        <v>79</v>
      </c>
      <c r="E11" s="3">
        <f t="shared" si="0"/>
        <v>2004</v>
      </c>
      <c r="F11" s="3" t="str">
        <f>IFERROR(VLOOKUP(E11,西暦・和暦対応表!$A$2:$B$71,2,FALSE),"")</f>
        <v>平成16年</v>
      </c>
      <c r="G11" s="29" t="s">
        <v>144</v>
      </c>
      <c r="H11" s="34" t="s">
        <v>9</v>
      </c>
      <c r="I11" s="39">
        <f t="shared" si="1"/>
        <v>2010</v>
      </c>
      <c r="J11" s="3" t="str">
        <f>IFERROR(VLOOKUP(I11,西暦・和暦対応表!$A$2:$B$71,2,FALSE),"")</f>
        <v>平成22年</v>
      </c>
      <c r="K11" s="3">
        <f t="shared" si="2"/>
        <v>2016</v>
      </c>
      <c r="L11" s="3" t="str">
        <f>IFERROR(VLOOKUP(K11,西暦・和暦対応表!$A$2:$B$71,2,FALSE),"")</f>
        <v>平成28年</v>
      </c>
      <c r="M11" s="3">
        <f t="shared" si="3"/>
        <v>2016</v>
      </c>
      <c r="N11" s="3" t="str">
        <f>IFERROR(VLOOKUP(M11,西暦・和暦対応表!$A$2:$B$71,2,FALSE),"")</f>
        <v>平成28年</v>
      </c>
      <c r="O11" s="3">
        <f t="shared" si="4"/>
        <v>2019</v>
      </c>
      <c r="P11" s="3" t="str">
        <f>IFERROR(VLOOKUP(O11,西暦・和暦対応表!$A$2:$B$71,2,FALSE),"")</f>
        <v>令和元年</v>
      </c>
      <c r="Q11" s="3">
        <f t="shared" si="5"/>
        <v>2019</v>
      </c>
      <c r="R11" s="3" t="str">
        <f>IFERROR(VLOOKUP(Q11,西暦・和暦対応表!$A$2:$B$71,2,FALSE),"")</f>
        <v>令和元年</v>
      </c>
      <c r="S11" s="3">
        <f t="shared" si="6"/>
        <v>2022</v>
      </c>
      <c r="T11" s="3" t="str">
        <f>IFERROR(VLOOKUP(S11,西暦・和暦対応表!$A$2:$B$71,2,FALSE),"")</f>
        <v>令和4年</v>
      </c>
      <c r="U11" s="3">
        <f t="shared" si="7"/>
        <v>2019</v>
      </c>
      <c r="V11" s="3" t="str">
        <f>IFERROR(VLOOKUP(U11,西暦・和暦対応表!$A$2:$B$71,2,FALSE),"")</f>
        <v>令和元年</v>
      </c>
      <c r="W11" s="3">
        <f t="shared" si="8"/>
        <v>2024</v>
      </c>
      <c r="X11" s="3" t="str">
        <f>IFERROR(VLOOKUP(W11,西暦・和暦対応表!$A$2:$B$71,2,FALSE),"")</f>
        <v>令和6年</v>
      </c>
      <c r="Y11" s="3">
        <f t="shared" si="9"/>
        <v>2022</v>
      </c>
      <c r="Z11" s="3" t="str">
        <f>IFERROR(VLOOKUP(Y11,西暦・和暦対応表!$A$2:$B$71,2,FALSE),"")</f>
        <v>令和4年</v>
      </c>
      <c r="AA11" s="3">
        <f t="shared" si="10"/>
        <v>2024</v>
      </c>
      <c r="AB11" s="3" t="str">
        <f>IFERROR(VLOOKUP(AA11,西暦・和暦対応表!$A$2:$B$71,2,FALSE),"")</f>
        <v>令和6年</v>
      </c>
      <c r="AC11" s="3">
        <f t="shared" si="11"/>
        <v>2022</v>
      </c>
      <c r="AD11" s="3" t="str">
        <f>IFERROR(VLOOKUP(AC11,西暦・和暦対応表!$A$2:$B$71,2,FALSE),"")</f>
        <v>令和4年</v>
      </c>
      <c r="AE11" s="3">
        <f t="shared" si="12"/>
        <v>2023</v>
      </c>
      <c r="AF11" s="3" t="str">
        <f>IFERROR(VLOOKUP(AE11,西暦・和暦対応表!$A$2:$B$71,2,FALSE),"")</f>
        <v>令和5年</v>
      </c>
      <c r="AG11" s="3">
        <f t="shared" si="13"/>
        <v>2026</v>
      </c>
      <c r="AH11" s="3" t="str">
        <f>IFERROR(VLOOKUP(AG11,西暦・和暦対応表!$A$2:$B$71,2,FALSE),"")</f>
        <v>令和8年</v>
      </c>
      <c r="AI11" s="3">
        <f t="shared" si="14"/>
        <v>2027</v>
      </c>
      <c r="AJ11" s="3" t="str">
        <f>IFERROR(VLOOKUP(AI11,西暦・和暦対応表!$A$2:$B$71,2,FALSE),"")</f>
        <v>令和9年</v>
      </c>
    </row>
    <row r="12" spans="1:36">
      <c r="A12" s="2">
        <f t="shared" si="15"/>
        <v>2002</v>
      </c>
      <c r="B12" s="3" t="str">
        <f>IFERROR(VLOOKUP(A12,西暦・和暦対応表!$A$2:$B$71,2,FALSE),"")</f>
        <v>平成14年</v>
      </c>
      <c r="C12" s="23" t="s">
        <v>142</v>
      </c>
      <c r="D12" s="23" t="s">
        <v>79</v>
      </c>
      <c r="E12" s="3">
        <f t="shared" si="0"/>
        <v>2003</v>
      </c>
      <c r="F12" s="3" t="str">
        <f>IFERROR(VLOOKUP(E12,西暦・和暦対応表!$A$2:$B$71,2,FALSE),"")</f>
        <v>平成15年</v>
      </c>
      <c r="G12" s="29" t="s">
        <v>144</v>
      </c>
      <c r="H12" s="34" t="s">
        <v>10</v>
      </c>
      <c r="I12" s="39">
        <f t="shared" si="1"/>
        <v>2009</v>
      </c>
      <c r="J12" s="3" t="str">
        <f>IFERROR(VLOOKUP(I12,西暦・和暦対応表!$A$2:$B$71,2,FALSE),"")</f>
        <v>平成21年</v>
      </c>
      <c r="K12" s="3">
        <f t="shared" si="2"/>
        <v>2015</v>
      </c>
      <c r="L12" s="3" t="str">
        <f>IFERROR(VLOOKUP(K12,西暦・和暦対応表!$A$2:$B$71,2,FALSE),"")</f>
        <v>平成27年</v>
      </c>
      <c r="M12" s="3">
        <f t="shared" si="3"/>
        <v>2015</v>
      </c>
      <c r="N12" s="3" t="str">
        <f>IFERROR(VLOOKUP(M12,西暦・和暦対応表!$A$2:$B$71,2,FALSE),"")</f>
        <v>平成27年</v>
      </c>
      <c r="O12" s="3">
        <f t="shared" si="4"/>
        <v>2018</v>
      </c>
      <c r="P12" s="3" t="str">
        <f>IFERROR(VLOOKUP(O12,西暦・和暦対応表!$A$2:$B$71,2,FALSE),"")</f>
        <v>平成30年</v>
      </c>
      <c r="Q12" s="3">
        <f t="shared" si="5"/>
        <v>2018</v>
      </c>
      <c r="R12" s="3" t="str">
        <f>IFERROR(VLOOKUP(Q12,西暦・和暦対応表!$A$2:$B$71,2,FALSE),"")</f>
        <v>平成30年</v>
      </c>
      <c r="S12" s="3">
        <f t="shared" si="6"/>
        <v>2021</v>
      </c>
      <c r="T12" s="3" t="str">
        <f>IFERROR(VLOOKUP(S12,西暦・和暦対応表!$A$2:$B$71,2,FALSE),"")</f>
        <v>令和3年</v>
      </c>
      <c r="U12" s="3">
        <f t="shared" si="7"/>
        <v>2018</v>
      </c>
      <c r="V12" s="3" t="str">
        <f>IFERROR(VLOOKUP(U12,西暦・和暦対応表!$A$2:$B$71,2,FALSE),"")</f>
        <v>平成30年</v>
      </c>
      <c r="W12" s="3">
        <f t="shared" si="8"/>
        <v>2023</v>
      </c>
      <c r="X12" s="3" t="str">
        <f>IFERROR(VLOOKUP(W12,西暦・和暦対応表!$A$2:$B$71,2,FALSE),"")</f>
        <v>令和5年</v>
      </c>
      <c r="Y12" s="3">
        <f t="shared" si="9"/>
        <v>2021</v>
      </c>
      <c r="Z12" s="3" t="str">
        <f>IFERROR(VLOOKUP(Y12,西暦・和暦対応表!$A$2:$B$71,2,FALSE),"")</f>
        <v>令和3年</v>
      </c>
      <c r="AA12" s="3">
        <f t="shared" si="10"/>
        <v>2023</v>
      </c>
      <c r="AB12" s="3" t="str">
        <f>IFERROR(VLOOKUP(AA12,西暦・和暦対応表!$A$2:$B$71,2,FALSE),"")</f>
        <v>令和5年</v>
      </c>
      <c r="AC12" s="3">
        <f t="shared" si="11"/>
        <v>2021</v>
      </c>
      <c r="AD12" s="3" t="str">
        <f>IFERROR(VLOOKUP(AC12,西暦・和暦対応表!$A$2:$B$71,2,FALSE),"")</f>
        <v>令和3年</v>
      </c>
      <c r="AE12" s="3">
        <f t="shared" si="12"/>
        <v>2022</v>
      </c>
      <c r="AF12" s="3" t="str">
        <f>IFERROR(VLOOKUP(AE12,西暦・和暦対応表!$A$2:$B$71,2,FALSE),"")</f>
        <v>令和4年</v>
      </c>
      <c r="AG12" s="3">
        <f t="shared" si="13"/>
        <v>2025</v>
      </c>
      <c r="AH12" s="3" t="str">
        <f>IFERROR(VLOOKUP(AG12,西暦・和暦対応表!$A$2:$B$71,2,FALSE),"")</f>
        <v>令和7年</v>
      </c>
      <c r="AI12" s="3">
        <f t="shared" si="14"/>
        <v>2026</v>
      </c>
      <c r="AJ12" s="3" t="str">
        <f>IFERROR(VLOOKUP(AI12,西暦・和暦対応表!$A$2:$B$71,2,FALSE),"")</f>
        <v>令和8年</v>
      </c>
    </row>
    <row r="13" spans="1:36">
      <c r="A13" s="2">
        <f t="shared" si="15"/>
        <v>2001</v>
      </c>
      <c r="B13" s="3" t="str">
        <f>IFERROR(VLOOKUP(A13,西暦・和暦対応表!$A$2:$B$71,2,FALSE),"")</f>
        <v>平成13年</v>
      </c>
      <c r="C13" s="23" t="s">
        <v>142</v>
      </c>
      <c r="D13" s="23" t="s">
        <v>79</v>
      </c>
      <c r="E13" s="3">
        <f t="shared" si="0"/>
        <v>2002</v>
      </c>
      <c r="F13" s="3" t="str">
        <f>IFERROR(VLOOKUP(E13,西暦・和暦対応表!$A$2:$B$71,2,FALSE),"")</f>
        <v>平成14年</v>
      </c>
      <c r="G13" s="29" t="s">
        <v>144</v>
      </c>
      <c r="H13" s="34" t="s">
        <v>11</v>
      </c>
      <c r="I13" s="39">
        <f t="shared" si="1"/>
        <v>2008</v>
      </c>
      <c r="J13" s="3" t="str">
        <f>IFERROR(VLOOKUP(I13,西暦・和暦対応表!$A$2:$B$71,2,FALSE),"")</f>
        <v>平成20年</v>
      </c>
      <c r="K13" s="3">
        <f t="shared" si="2"/>
        <v>2014</v>
      </c>
      <c r="L13" s="3" t="str">
        <f>IFERROR(VLOOKUP(K13,西暦・和暦対応表!$A$2:$B$71,2,FALSE),"")</f>
        <v>平成26年</v>
      </c>
      <c r="M13" s="3">
        <f t="shared" si="3"/>
        <v>2014</v>
      </c>
      <c r="N13" s="3" t="str">
        <f>IFERROR(VLOOKUP(M13,西暦・和暦対応表!$A$2:$B$71,2,FALSE),"")</f>
        <v>平成26年</v>
      </c>
      <c r="O13" s="3">
        <f t="shared" si="4"/>
        <v>2017</v>
      </c>
      <c r="P13" s="3" t="str">
        <f>IFERROR(VLOOKUP(O13,西暦・和暦対応表!$A$2:$B$71,2,FALSE),"")</f>
        <v>平成29年</v>
      </c>
      <c r="Q13" s="3">
        <f t="shared" si="5"/>
        <v>2017</v>
      </c>
      <c r="R13" s="3" t="str">
        <f>IFERROR(VLOOKUP(Q13,西暦・和暦対応表!$A$2:$B$71,2,FALSE),"")</f>
        <v>平成29年</v>
      </c>
      <c r="S13" s="3">
        <f t="shared" si="6"/>
        <v>2020</v>
      </c>
      <c r="T13" s="3" t="str">
        <f>IFERROR(VLOOKUP(S13,西暦・和暦対応表!$A$2:$B$71,2,FALSE),"")</f>
        <v>令和2年</v>
      </c>
      <c r="U13" s="3">
        <f t="shared" si="7"/>
        <v>2017</v>
      </c>
      <c r="V13" s="3" t="str">
        <f>IFERROR(VLOOKUP(U13,西暦・和暦対応表!$A$2:$B$71,2,FALSE),"")</f>
        <v>平成29年</v>
      </c>
      <c r="W13" s="3">
        <f t="shared" si="8"/>
        <v>2022</v>
      </c>
      <c r="X13" s="3" t="str">
        <f>IFERROR(VLOOKUP(W13,西暦・和暦対応表!$A$2:$B$71,2,FALSE),"")</f>
        <v>令和4年</v>
      </c>
      <c r="Y13" s="3">
        <f t="shared" si="9"/>
        <v>2020</v>
      </c>
      <c r="Z13" s="3" t="str">
        <f>IFERROR(VLOOKUP(Y13,西暦・和暦対応表!$A$2:$B$71,2,FALSE),"")</f>
        <v>令和2年</v>
      </c>
      <c r="AA13" s="3">
        <f t="shared" si="10"/>
        <v>2022</v>
      </c>
      <c r="AB13" s="3" t="str">
        <f>IFERROR(VLOOKUP(AA13,西暦・和暦対応表!$A$2:$B$71,2,FALSE),"")</f>
        <v>令和4年</v>
      </c>
      <c r="AC13" s="3">
        <f t="shared" si="11"/>
        <v>2020</v>
      </c>
      <c r="AD13" s="3" t="str">
        <f>IFERROR(VLOOKUP(AC13,西暦・和暦対応表!$A$2:$B$71,2,FALSE),"")</f>
        <v>令和2年</v>
      </c>
      <c r="AE13" s="3">
        <f t="shared" si="12"/>
        <v>2021</v>
      </c>
      <c r="AF13" s="3" t="str">
        <f>IFERROR(VLOOKUP(AE13,西暦・和暦対応表!$A$2:$B$71,2,FALSE),"")</f>
        <v>令和3年</v>
      </c>
      <c r="AG13" s="3">
        <f t="shared" si="13"/>
        <v>2024</v>
      </c>
      <c r="AH13" s="3" t="str">
        <f>IFERROR(VLOOKUP(AG13,西暦・和暦対応表!$A$2:$B$71,2,FALSE),"")</f>
        <v>令和6年</v>
      </c>
      <c r="AI13" s="3">
        <f t="shared" si="14"/>
        <v>2025</v>
      </c>
      <c r="AJ13" s="3" t="str">
        <f>IFERROR(VLOOKUP(AI13,西暦・和暦対応表!$A$2:$B$71,2,FALSE),"")</f>
        <v>令和7年</v>
      </c>
    </row>
    <row r="14" spans="1:36">
      <c r="A14" s="2">
        <f t="shared" si="15"/>
        <v>2000</v>
      </c>
      <c r="B14" s="3" t="str">
        <f>IFERROR(VLOOKUP(A14,西暦・和暦対応表!$A$2:$B$71,2,FALSE),"")</f>
        <v>平成12年</v>
      </c>
      <c r="C14" s="23" t="s">
        <v>142</v>
      </c>
      <c r="D14" s="23" t="s">
        <v>79</v>
      </c>
      <c r="E14" s="3">
        <f t="shared" si="0"/>
        <v>2001</v>
      </c>
      <c r="F14" s="3" t="str">
        <f>IFERROR(VLOOKUP(E14,西暦・和暦対応表!$A$2:$B$71,2,FALSE),"")</f>
        <v>平成13年</v>
      </c>
      <c r="G14" s="29" t="s">
        <v>144</v>
      </c>
      <c r="H14" s="34" t="s">
        <v>12</v>
      </c>
      <c r="I14" s="39">
        <f t="shared" si="1"/>
        <v>2007</v>
      </c>
      <c r="J14" s="3" t="str">
        <f>IFERROR(VLOOKUP(I14,西暦・和暦対応表!$A$2:$B$71,2,FALSE),"")</f>
        <v>平成19年</v>
      </c>
      <c r="K14" s="3">
        <f t="shared" si="2"/>
        <v>2013</v>
      </c>
      <c r="L14" s="3" t="str">
        <f>IFERROR(VLOOKUP(K14,西暦・和暦対応表!$A$2:$B$71,2,FALSE),"")</f>
        <v>平成25年</v>
      </c>
      <c r="M14" s="3">
        <f t="shared" si="3"/>
        <v>2013</v>
      </c>
      <c r="N14" s="3" t="str">
        <f>IFERROR(VLOOKUP(M14,西暦・和暦対応表!$A$2:$B$71,2,FALSE),"")</f>
        <v>平成25年</v>
      </c>
      <c r="O14" s="3">
        <f t="shared" si="4"/>
        <v>2016</v>
      </c>
      <c r="P14" s="3" t="str">
        <f>IFERROR(VLOOKUP(O14,西暦・和暦対応表!$A$2:$B$71,2,FALSE),"")</f>
        <v>平成28年</v>
      </c>
      <c r="Q14" s="3">
        <f t="shared" si="5"/>
        <v>2016</v>
      </c>
      <c r="R14" s="3" t="str">
        <f>IFERROR(VLOOKUP(Q14,西暦・和暦対応表!$A$2:$B$71,2,FALSE),"")</f>
        <v>平成28年</v>
      </c>
      <c r="S14" s="3">
        <f t="shared" si="6"/>
        <v>2019</v>
      </c>
      <c r="T14" s="3" t="str">
        <f>IFERROR(VLOOKUP(S14,西暦・和暦対応表!$A$2:$B$71,2,FALSE),"")</f>
        <v>令和元年</v>
      </c>
      <c r="U14" s="3">
        <f t="shared" si="7"/>
        <v>2016</v>
      </c>
      <c r="V14" s="3" t="str">
        <f>IFERROR(VLOOKUP(U14,西暦・和暦対応表!$A$2:$B$71,2,FALSE),"")</f>
        <v>平成28年</v>
      </c>
      <c r="W14" s="3">
        <f t="shared" si="8"/>
        <v>2021</v>
      </c>
      <c r="X14" s="3" t="str">
        <f>IFERROR(VLOOKUP(W14,西暦・和暦対応表!$A$2:$B$71,2,FALSE),"")</f>
        <v>令和3年</v>
      </c>
      <c r="Y14" s="3">
        <f t="shared" si="9"/>
        <v>2019</v>
      </c>
      <c r="Z14" s="3" t="str">
        <f>IFERROR(VLOOKUP(Y14,西暦・和暦対応表!$A$2:$B$71,2,FALSE),"")</f>
        <v>令和元年</v>
      </c>
      <c r="AA14" s="3">
        <f t="shared" si="10"/>
        <v>2021</v>
      </c>
      <c r="AB14" s="3" t="str">
        <f>IFERROR(VLOOKUP(AA14,西暦・和暦対応表!$A$2:$B$71,2,FALSE),"")</f>
        <v>令和3年</v>
      </c>
      <c r="AC14" s="3">
        <f t="shared" si="11"/>
        <v>2019</v>
      </c>
      <c r="AD14" s="3" t="str">
        <f>IFERROR(VLOOKUP(AC14,西暦・和暦対応表!$A$2:$B$71,2,FALSE),"")</f>
        <v>令和元年</v>
      </c>
      <c r="AE14" s="3">
        <f t="shared" si="12"/>
        <v>2020</v>
      </c>
      <c r="AF14" s="3" t="str">
        <f>IFERROR(VLOOKUP(AE14,西暦・和暦対応表!$A$2:$B$71,2,FALSE),"")</f>
        <v>令和2年</v>
      </c>
      <c r="AG14" s="3">
        <f t="shared" si="13"/>
        <v>2023</v>
      </c>
      <c r="AH14" s="3" t="str">
        <f>IFERROR(VLOOKUP(AG14,西暦・和暦対応表!$A$2:$B$71,2,FALSE),"")</f>
        <v>令和5年</v>
      </c>
      <c r="AI14" s="3">
        <f t="shared" si="14"/>
        <v>2024</v>
      </c>
      <c r="AJ14" s="3" t="str">
        <f>IFERROR(VLOOKUP(AI14,西暦・和暦対応表!$A$2:$B$71,2,FALSE),"")</f>
        <v>令和6年</v>
      </c>
    </row>
    <row r="15" spans="1:36">
      <c r="A15" s="2">
        <f t="shared" si="15"/>
        <v>1999</v>
      </c>
      <c r="B15" s="3" t="str">
        <f>IFERROR(VLOOKUP(A15,西暦・和暦対応表!$A$2:$B$71,2,FALSE),"")</f>
        <v>平成11年</v>
      </c>
      <c r="C15" s="23" t="s">
        <v>142</v>
      </c>
      <c r="D15" s="23" t="s">
        <v>79</v>
      </c>
      <c r="E15" s="3">
        <f t="shared" si="0"/>
        <v>2000</v>
      </c>
      <c r="F15" s="3" t="str">
        <f>IFERROR(VLOOKUP(E15,西暦・和暦対応表!$A$2:$B$71,2,FALSE),"")</f>
        <v>平成12年</v>
      </c>
      <c r="G15" s="29" t="s">
        <v>144</v>
      </c>
      <c r="H15" s="34" t="s">
        <v>13</v>
      </c>
      <c r="I15" s="39">
        <f t="shared" si="1"/>
        <v>2006</v>
      </c>
      <c r="J15" s="3" t="str">
        <f>IFERROR(VLOOKUP(I15,西暦・和暦対応表!$A$2:$B$71,2,FALSE),"")</f>
        <v>平成18年</v>
      </c>
      <c r="K15" s="3">
        <f t="shared" si="2"/>
        <v>2012</v>
      </c>
      <c r="L15" s="3" t="str">
        <f>IFERROR(VLOOKUP(K15,西暦・和暦対応表!$A$2:$B$71,2,FALSE),"")</f>
        <v>平成24年</v>
      </c>
      <c r="M15" s="3">
        <f t="shared" si="3"/>
        <v>2012</v>
      </c>
      <c r="N15" s="3" t="str">
        <f>IFERROR(VLOOKUP(M15,西暦・和暦対応表!$A$2:$B$71,2,FALSE),"")</f>
        <v>平成24年</v>
      </c>
      <c r="O15" s="3">
        <f t="shared" si="4"/>
        <v>2015</v>
      </c>
      <c r="P15" s="3" t="str">
        <f>IFERROR(VLOOKUP(O15,西暦・和暦対応表!$A$2:$B$71,2,FALSE),"")</f>
        <v>平成27年</v>
      </c>
      <c r="Q15" s="3">
        <f t="shared" si="5"/>
        <v>2015</v>
      </c>
      <c r="R15" s="3" t="str">
        <f>IFERROR(VLOOKUP(Q15,西暦・和暦対応表!$A$2:$B$71,2,FALSE),"")</f>
        <v>平成27年</v>
      </c>
      <c r="S15" s="3">
        <f t="shared" si="6"/>
        <v>2018</v>
      </c>
      <c r="T15" s="3" t="str">
        <f>IFERROR(VLOOKUP(S15,西暦・和暦対応表!$A$2:$B$71,2,FALSE),"")</f>
        <v>平成30年</v>
      </c>
      <c r="U15" s="3">
        <f t="shared" si="7"/>
        <v>2015</v>
      </c>
      <c r="V15" s="3" t="str">
        <f>IFERROR(VLOOKUP(U15,西暦・和暦対応表!$A$2:$B$71,2,FALSE),"")</f>
        <v>平成27年</v>
      </c>
      <c r="W15" s="3">
        <f t="shared" si="8"/>
        <v>2020</v>
      </c>
      <c r="X15" s="3" t="str">
        <f>IFERROR(VLOOKUP(W15,西暦・和暦対応表!$A$2:$B$71,2,FALSE),"")</f>
        <v>令和2年</v>
      </c>
      <c r="Y15" s="3">
        <f t="shared" si="9"/>
        <v>2018</v>
      </c>
      <c r="Z15" s="3" t="str">
        <f>IFERROR(VLOOKUP(Y15,西暦・和暦対応表!$A$2:$B$71,2,FALSE),"")</f>
        <v>平成30年</v>
      </c>
      <c r="AA15" s="3">
        <f t="shared" si="10"/>
        <v>2020</v>
      </c>
      <c r="AB15" s="3" t="str">
        <f>IFERROR(VLOOKUP(AA15,西暦・和暦対応表!$A$2:$B$71,2,FALSE),"")</f>
        <v>令和2年</v>
      </c>
      <c r="AC15" s="3">
        <f t="shared" si="11"/>
        <v>2018</v>
      </c>
      <c r="AD15" s="3" t="str">
        <f>IFERROR(VLOOKUP(AC15,西暦・和暦対応表!$A$2:$B$71,2,FALSE),"")</f>
        <v>平成30年</v>
      </c>
      <c r="AE15" s="3">
        <f t="shared" si="12"/>
        <v>2019</v>
      </c>
      <c r="AF15" s="3" t="str">
        <f>IFERROR(VLOOKUP(AE15,西暦・和暦対応表!$A$2:$B$71,2,FALSE),"")</f>
        <v>令和元年</v>
      </c>
      <c r="AG15" s="3">
        <f t="shared" si="13"/>
        <v>2022</v>
      </c>
      <c r="AH15" s="3" t="str">
        <f>IFERROR(VLOOKUP(AG15,西暦・和暦対応表!$A$2:$B$71,2,FALSE),"")</f>
        <v>令和4年</v>
      </c>
      <c r="AI15" s="3">
        <f t="shared" si="14"/>
        <v>2023</v>
      </c>
      <c r="AJ15" s="3" t="str">
        <f>IFERROR(VLOOKUP(AI15,西暦・和暦対応表!$A$2:$B$71,2,FALSE),"")</f>
        <v>令和5年</v>
      </c>
    </row>
    <row r="16" spans="1:36">
      <c r="A16" s="2">
        <f t="shared" si="15"/>
        <v>1998</v>
      </c>
      <c r="B16" s="3" t="str">
        <f>IFERROR(VLOOKUP(A16,西暦・和暦対応表!$A$2:$B$71,2,FALSE),"")</f>
        <v>平成10年</v>
      </c>
      <c r="C16" s="23" t="s">
        <v>142</v>
      </c>
      <c r="D16" s="23" t="s">
        <v>79</v>
      </c>
      <c r="E16" s="3">
        <f t="shared" si="0"/>
        <v>1999</v>
      </c>
      <c r="F16" s="3" t="str">
        <f>IFERROR(VLOOKUP(E16,西暦・和暦対応表!$A$2:$B$71,2,FALSE),"")</f>
        <v>平成11年</v>
      </c>
      <c r="G16" s="29" t="s">
        <v>144</v>
      </c>
      <c r="H16" s="34" t="s">
        <v>14</v>
      </c>
      <c r="I16" s="39">
        <f t="shared" si="1"/>
        <v>2005</v>
      </c>
      <c r="J16" s="3" t="str">
        <f>IFERROR(VLOOKUP(I16,西暦・和暦対応表!$A$2:$B$71,2,FALSE),"")</f>
        <v>平成17年</v>
      </c>
      <c r="K16" s="3">
        <f t="shared" si="2"/>
        <v>2011</v>
      </c>
      <c r="L16" s="3" t="str">
        <f>IFERROR(VLOOKUP(K16,西暦・和暦対応表!$A$2:$B$71,2,FALSE),"")</f>
        <v>平成23年</v>
      </c>
      <c r="M16" s="3">
        <f t="shared" si="3"/>
        <v>2011</v>
      </c>
      <c r="N16" s="3" t="str">
        <f>IFERROR(VLOOKUP(M16,西暦・和暦対応表!$A$2:$B$71,2,FALSE),"")</f>
        <v>平成23年</v>
      </c>
      <c r="O16" s="3">
        <f t="shared" si="4"/>
        <v>2014</v>
      </c>
      <c r="P16" s="3" t="str">
        <f>IFERROR(VLOOKUP(O16,西暦・和暦対応表!$A$2:$B$71,2,FALSE),"")</f>
        <v>平成26年</v>
      </c>
      <c r="Q16" s="3">
        <f t="shared" si="5"/>
        <v>2014</v>
      </c>
      <c r="R16" s="3" t="str">
        <f>IFERROR(VLOOKUP(Q16,西暦・和暦対応表!$A$2:$B$71,2,FALSE),"")</f>
        <v>平成26年</v>
      </c>
      <c r="S16" s="3">
        <f t="shared" si="6"/>
        <v>2017</v>
      </c>
      <c r="T16" s="3" t="str">
        <f>IFERROR(VLOOKUP(S16,西暦・和暦対応表!$A$2:$B$71,2,FALSE),"")</f>
        <v>平成29年</v>
      </c>
      <c r="U16" s="3">
        <f t="shared" si="7"/>
        <v>2014</v>
      </c>
      <c r="V16" s="3" t="str">
        <f>IFERROR(VLOOKUP(U16,西暦・和暦対応表!$A$2:$B$71,2,FALSE),"")</f>
        <v>平成26年</v>
      </c>
      <c r="W16" s="3">
        <f t="shared" si="8"/>
        <v>2019</v>
      </c>
      <c r="X16" s="3" t="str">
        <f>IFERROR(VLOOKUP(W16,西暦・和暦対応表!$A$2:$B$71,2,FALSE),"")</f>
        <v>令和元年</v>
      </c>
      <c r="Y16" s="3">
        <f t="shared" si="9"/>
        <v>2017</v>
      </c>
      <c r="Z16" s="3" t="str">
        <f>IFERROR(VLOOKUP(Y16,西暦・和暦対応表!$A$2:$B$71,2,FALSE),"")</f>
        <v>平成29年</v>
      </c>
      <c r="AA16" s="3">
        <f t="shared" si="10"/>
        <v>2019</v>
      </c>
      <c r="AB16" s="3" t="str">
        <f>IFERROR(VLOOKUP(AA16,西暦・和暦対応表!$A$2:$B$71,2,FALSE),"")</f>
        <v>令和元年</v>
      </c>
      <c r="AC16" s="3">
        <f t="shared" si="11"/>
        <v>2017</v>
      </c>
      <c r="AD16" s="3" t="str">
        <f>IFERROR(VLOOKUP(AC16,西暦・和暦対応表!$A$2:$B$71,2,FALSE),"")</f>
        <v>平成29年</v>
      </c>
      <c r="AE16" s="3">
        <f t="shared" si="12"/>
        <v>2018</v>
      </c>
      <c r="AF16" s="3" t="str">
        <f>IFERROR(VLOOKUP(AE16,西暦・和暦対応表!$A$2:$B$71,2,FALSE),"")</f>
        <v>平成30年</v>
      </c>
      <c r="AG16" s="3">
        <f t="shared" si="13"/>
        <v>2021</v>
      </c>
      <c r="AH16" s="3" t="str">
        <f>IFERROR(VLOOKUP(AG16,西暦・和暦対応表!$A$2:$B$71,2,FALSE),"")</f>
        <v>令和3年</v>
      </c>
      <c r="AI16" s="3">
        <f t="shared" si="14"/>
        <v>2022</v>
      </c>
      <c r="AJ16" s="3" t="str">
        <f>IFERROR(VLOOKUP(AI16,西暦・和暦対応表!$A$2:$B$71,2,FALSE),"")</f>
        <v>令和4年</v>
      </c>
    </row>
    <row r="17" spans="1:36">
      <c r="A17" s="2">
        <f t="shared" si="15"/>
        <v>1997</v>
      </c>
      <c r="B17" s="3" t="str">
        <f>IFERROR(VLOOKUP(A17,西暦・和暦対応表!$A$2:$B$71,2,FALSE),"")</f>
        <v>平成9年</v>
      </c>
      <c r="C17" s="23" t="s">
        <v>142</v>
      </c>
      <c r="D17" s="23" t="s">
        <v>79</v>
      </c>
      <c r="E17" s="3">
        <f t="shared" si="0"/>
        <v>1998</v>
      </c>
      <c r="F17" s="3" t="str">
        <f>IFERROR(VLOOKUP(E17,西暦・和暦対応表!$A$2:$B$71,2,FALSE),"")</f>
        <v>平成10年</v>
      </c>
      <c r="G17" s="29" t="s">
        <v>144</v>
      </c>
      <c r="H17" s="34" t="s">
        <v>15</v>
      </c>
      <c r="I17" s="39">
        <f t="shared" si="1"/>
        <v>2004</v>
      </c>
      <c r="J17" s="3" t="str">
        <f>IFERROR(VLOOKUP(I17,西暦・和暦対応表!$A$2:$B$71,2,FALSE),"")</f>
        <v>平成16年</v>
      </c>
      <c r="K17" s="3">
        <f t="shared" si="2"/>
        <v>2010</v>
      </c>
      <c r="L17" s="3" t="str">
        <f>IFERROR(VLOOKUP(K17,西暦・和暦対応表!$A$2:$B$71,2,FALSE),"")</f>
        <v>平成22年</v>
      </c>
      <c r="M17" s="3">
        <f t="shared" si="3"/>
        <v>2010</v>
      </c>
      <c r="N17" s="3" t="str">
        <f>IFERROR(VLOOKUP(M17,西暦・和暦対応表!$A$2:$B$71,2,FALSE),"")</f>
        <v>平成22年</v>
      </c>
      <c r="O17" s="3">
        <f t="shared" si="4"/>
        <v>2013</v>
      </c>
      <c r="P17" s="3" t="str">
        <f>IFERROR(VLOOKUP(O17,西暦・和暦対応表!$A$2:$B$71,2,FALSE),"")</f>
        <v>平成25年</v>
      </c>
      <c r="Q17" s="3">
        <f t="shared" si="5"/>
        <v>2013</v>
      </c>
      <c r="R17" s="3" t="str">
        <f>IFERROR(VLOOKUP(Q17,西暦・和暦対応表!$A$2:$B$71,2,FALSE),"")</f>
        <v>平成25年</v>
      </c>
      <c r="S17" s="3">
        <f t="shared" si="6"/>
        <v>2016</v>
      </c>
      <c r="T17" s="3" t="str">
        <f>IFERROR(VLOOKUP(S17,西暦・和暦対応表!$A$2:$B$71,2,FALSE),"")</f>
        <v>平成28年</v>
      </c>
      <c r="U17" s="3">
        <f t="shared" si="7"/>
        <v>2013</v>
      </c>
      <c r="V17" s="3" t="str">
        <f>IFERROR(VLOOKUP(U17,西暦・和暦対応表!$A$2:$B$71,2,FALSE),"")</f>
        <v>平成25年</v>
      </c>
      <c r="W17" s="3">
        <f t="shared" si="8"/>
        <v>2018</v>
      </c>
      <c r="X17" s="3" t="str">
        <f>IFERROR(VLOOKUP(W17,西暦・和暦対応表!$A$2:$B$71,2,FALSE),"")</f>
        <v>平成30年</v>
      </c>
      <c r="Y17" s="3">
        <f t="shared" si="9"/>
        <v>2016</v>
      </c>
      <c r="Z17" s="3" t="str">
        <f>IFERROR(VLOOKUP(Y17,西暦・和暦対応表!$A$2:$B$71,2,FALSE),"")</f>
        <v>平成28年</v>
      </c>
      <c r="AA17" s="3">
        <f t="shared" si="10"/>
        <v>2018</v>
      </c>
      <c r="AB17" s="3" t="str">
        <f>IFERROR(VLOOKUP(AA17,西暦・和暦対応表!$A$2:$B$71,2,FALSE),"")</f>
        <v>平成30年</v>
      </c>
      <c r="AC17" s="3">
        <f t="shared" si="11"/>
        <v>2016</v>
      </c>
      <c r="AD17" s="3" t="str">
        <f>IFERROR(VLOOKUP(AC17,西暦・和暦対応表!$A$2:$B$71,2,FALSE),"")</f>
        <v>平成28年</v>
      </c>
      <c r="AE17" s="3">
        <f t="shared" si="12"/>
        <v>2017</v>
      </c>
      <c r="AF17" s="3" t="str">
        <f>IFERROR(VLOOKUP(AE17,西暦・和暦対応表!$A$2:$B$71,2,FALSE),"")</f>
        <v>平成29年</v>
      </c>
      <c r="AG17" s="3">
        <f t="shared" si="13"/>
        <v>2020</v>
      </c>
      <c r="AH17" s="3" t="str">
        <f>IFERROR(VLOOKUP(AG17,西暦・和暦対応表!$A$2:$B$71,2,FALSE),"")</f>
        <v>令和2年</v>
      </c>
      <c r="AI17" s="3">
        <f t="shared" si="14"/>
        <v>2021</v>
      </c>
      <c r="AJ17" s="3" t="str">
        <f>IFERROR(VLOOKUP(AI17,西暦・和暦対応表!$A$2:$B$71,2,FALSE),"")</f>
        <v>令和3年</v>
      </c>
    </row>
    <row r="18" spans="1:36" ht="19.5" thickBot="1">
      <c r="A18" s="13">
        <f t="shared" si="15"/>
        <v>1996</v>
      </c>
      <c r="B18" s="14" t="str">
        <f>IFERROR(VLOOKUP(A18,西暦・和暦対応表!$A$2:$B$71,2,FALSE),"")</f>
        <v>平成8年</v>
      </c>
      <c r="C18" s="26" t="s">
        <v>142</v>
      </c>
      <c r="D18" s="26" t="s">
        <v>79</v>
      </c>
      <c r="E18" s="14">
        <f t="shared" si="0"/>
        <v>1997</v>
      </c>
      <c r="F18" s="14" t="str">
        <f>IFERROR(VLOOKUP(E18,西暦・和暦対応表!$A$2:$B$71,2,FALSE),"")</f>
        <v>平成9年</v>
      </c>
      <c r="G18" s="31" t="s">
        <v>144</v>
      </c>
      <c r="H18" s="36" t="s">
        <v>16</v>
      </c>
      <c r="I18" s="42">
        <f t="shared" si="1"/>
        <v>2003</v>
      </c>
      <c r="J18" s="14" t="str">
        <f>IFERROR(VLOOKUP(I18,西暦・和暦対応表!$A$2:$B$71,2,FALSE),"")</f>
        <v>平成15年</v>
      </c>
      <c r="K18" s="14">
        <f t="shared" si="2"/>
        <v>2009</v>
      </c>
      <c r="L18" s="14" t="str">
        <f>IFERROR(VLOOKUP(K18,西暦・和暦対応表!$A$2:$B$71,2,FALSE),"")</f>
        <v>平成21年</v>
      </c>
      <c r="M18" s="14">
        <f t="shared" si="3"/>
        <v>2009</v>
      </c>
      <c r="N18" s="14" t="str">
        <f>IFERROR(VLOOKUP(M18,西暦・和暦対応表!$A$2:$B$71,2,FALSE),"")</f>
        <v>平成21年</v>
      </c>
      <c r="O18" s="14">
        <f t="shared" si="4"/>
        <v>2012</v>
      </c>
      <c r="P18" s="14" t="str">
        <f>IFERROR(VLOOKUP(O18,西暦・和暦対応表!$A$2:$B$71,2,FALSE),"")</f>
        <v>平成24年</v>
      </c>
      <c r="Q18" s="14">
        <f t="shared" si="5"/>
        <v>2012</v>
      </c>
      <c r="R18" s="14" t="str">
        <f>IFERROR(VLOOKUP(Q18,西暦・和暦対応表!$A$2:$B$71,2,FALSE),"")</f>
        <v>平成24年</v>
      </c>
      <c r="S18" s="14">
        <f t="shared" si="6"/>
        <v>2015</v>
      </c>
      <c r="T18" s="14" t="str">
        <f>IFERROR(VLOOKUP(S18,西暦・和暦対応表!$A$2:$B$71,2,FALSE),"")</f>
        <v>平成27年</v>
      </c>
      <c r="U18" s="14">
        <f t="shared" si="7"/>
        <v>2012</v>
      </c>
      <c r="V18" s="14" t="str">
        <f>IFERROR(VLOOKUP(U18,西暦・和暦対応表!$A$2:$B$71,2,FALSE),"")</f>
        <v>平成24年</v>
      </c>
      <c r="W18" s="14">
        <f t="shared" si="8"/>
        <v>2017</v>
      </c>
      <c r="X18" s="14" t="str">
        <f>IFERROR(VLOOKUP(W18,西暦・和暦対応表!$A$2:$B$71,2,FALSE),"")</f>
        <v>平成29年</v>
      </c>
      <c r="Y18" s="14">
        <f t="shared" si="9"/>
        <v>2015</v>
      </c>
      <c r="Z18" s="14" t="str">
        <f>IFERROR(VLOOKUP(Y18,西暦・和暦対応表!$A$2:$B$71,2,FALSE),"")</f>
        <v>平成27年</v>
      </c>
      <c r="AA18" s="14">
        <f t="shared" si="10"/>
        <v>2017</v>
      </c>
      <c r="AB18" s="14" t="str">
        <f>IFERROR(VLOOKUP(AA18,西暦・和暦対応表!$A$2:$B$71,2,FALSE),"")</f>
        <v>平成29年</v>
      </c>
      <c r="AC18" s="14">
        <f t="shared" si="11"/>
        <v>2015</v>
      </c>
      <c r="AD18" s="14" t="str">
        <f>IFERROR(VLOOKUP(AC18,西暦・和暦対応表!$A$2:$B$71,2,FALSE),"")</f>
        <v>平成27年</v>
      </c>
      <c r="AE18" s="14">
        <f t="shared" si="12"/>
        <v>2016</v>
      </c>
      <c r="AF18" s="14" t="str">
        <f>IFERROR(VLOOKUP(AE18,西暦・和暦対応表!$A$2:$B$71,2,FALSE),"")</f>
        <v>平成28年</v>
      </c>
      <c r="AG18" s="14">
        <f t="shared" si="13"/>
        <v>2019</v>
      </c>
      <c r="AH18" s="14" t="str">
        <f>IFERROR(VLOOKUP(AG18,西暦・和暦対応表!$A$2:$B$71,2,FALSE),"")</f>
        <v>令和元年</v>
      </c>
      <c r="AI18" s="14">
        <f t="shared" si="14"/>
        <v>2020</v>
      </c>
      <c r="AJ18" s="14" t="str">
        <f>IFERROR(VLOOKUP(AI18,西暦・和暦対応表!$A$2:$B$71,2,FALSE),"")</f>
        <v>令和2年</v>
      </c>
    </row>
    <row r="19" spans="1:36" ht="19.5" thickTop="1">
      <c r="A19" s="11">
        <f t="shared" si="15"/>
        <v>1995</v>
      </c>
      <c r="B19" s="12" t="str">
        <f>IFERROR(VLOOKUP(A19,西暦・和暦対応表!$A$2:$B$71,2,FALSE),"")</f>
        <v>平成7年</v>
      </c>
      <c r="C19" s="22" t="s">
        <v>142</v>
      </c>
      <c r="D19" s="22" t="s">
        <v>79</v>
      </c>
      <c r="E19" s="12">
        <f t="shared" si="0"/>
        <v>1996</v>
      </c>
      <c r="F19" s="12" t="str">
        <f>IFERROR(VLOOKUP(E19,西暦・和暦対応表!$A$2:$B$71,2,FALSE),"")</f>
        <v>平成8年</v>
      </c>
      <c r="G19" s="32" t="s">
        <v>144</v>
      </c>
      <c r="H19" s="37" t="s">
        <v>17</v>
      </c>
      <c r="I19" s="41">
        <f t="shared" si="1"/>
        <v>2002</v>
      </c>
      <c r="J19" s="12" t="str">
        <f>IFERROR(VLOOKUP(I19,西暦・和暦対応表!$A$2:$B$71,2,FALSE),"")</f>
        <v>平成14年</v>
      </c>
      <c r="K19" s="12">
        <f t="shared" si="2"/>
        <v>2008</v>
      </c>
      <c r="L19" s="12" t="str">
        <f>IFERROR(VLOOKUP(K19,西暦・和暦対応表!$A$2:$B$71,2,FALSE),"")</f>
        <v>平成20年</v>
      </c>
      <c r="M19" s="12">
        <f t="shared" si="3"/>
        <v>2008</v>
      </c>
      <c r="N19" s="12" t="str">
        <f>IFERROR(VLOOKUP(M19,西暦・和暦対応表!$A$2:$B$71,2,FALSE),"")</f>
        <v>平成20年</v>
      </c>
      <c r="O19" s="12">
        <f t="shared" si="4"/>
        <v>2011</v>
      </c>
      <c r="P19" s="12" t="str">
        <f>IFERROR(VLOOKUP(O19,西暦・和暦対応表!$A$2:$B$71,2,FALSE),"")</f>
        <v>平成23年</v>
      </c>
      <c r="Q19" s="12">
        <f t="shared" si="5"/>
        <v>2011</v>
      </c>
      <c r="R19" s="12" t="str">
        <f>IFERROR(VLOOKUP(Q19,西暦・和暦対応表!$A$2:$B$71,2,FALSE),"")</f>
        <v>平成23年</v>
      </c>
      <c r="S19" s="12">
        <f t="shared" si="6"/>
        <v>2014</v>
      </c>
      <c r="T19" s="12" t="str">
        <f>IFERROR(VLOOKUP(S19,西暦・和暦対応表!$A$2:$B$71,2,FALSE),"")</f>
        <v>平成26年</v>
      </c>
      <c r="U19" s="12">
        <f t="shared" si="7"/>
        <v>2011</v>
      </c>
      <c r="V19" s="12" t="str">
        <f>IFERROR(VLOOKUP(U19,西暦・和暦対応表!$A$2:$B$71,2,FALSE),"")</f>
        <v>平成23年</v>
      </c>
      <c r="W19" s="12">
        <f t="shared" si="8"/>
        <v>2016</v>
      </c>
      <c r="X19" s="12" t="str">
        <f>IFERROR(VLOOKUP(W19,西暦・和暦対応表!$A$2:$B$71,2,FALSE),"")</f>
        <v>平成28年</v>
      </c>
      <c r="Y19" s="8">
        <f t="shared" si="9"/>
        <v>2014</v>
      </c>
      <c r="Z19" s="8" t="str">
        <f>IFERROR(VLOOKUP(Y19,西暦・和暦対応表!$A$2:$B$71,2,FALSE),"")</f>
        <v>平成26年</v>
      </c>
      <c r="AA19" s="8">
        <f t="shared" si="10"/>
        <v>2016</v>
      </c>
      <c r="AB19" s="8" t="str">
        <f>IFERROR(VLOOKUP(AA19,西暦・和暦対応表!$A$2:$B$71,2,FALSE),"")</f>
        <v>平成28年</v>
      </c>
      <c r="AC19" s="12">
        <f t="shared" si="11"/>
        <v>2014</v>
      </c>
      <c r="AD19" s="12" t="str">
        <f>IFERROR(VLOOKUP(AC19,西暦・和暦対応表!$A$2:$B$71,2,FALSE),"")</f>
        <v>平成26年</v>
      </c>
      <c r="AE19" s="12">
        <f t="shared" si="12"/>
        <v>2015</v>
      </c>
      <c r="AF19" s="12" t="str">
        <f>IFERROR(VLOOKUP(AE19,西暦・和暦対応表!$A$2:$B$71,2,FALSE),"")</f>
        <v>平成27年</v>
      </c>
      <c r="AG19" s="12">
        <f t="shared" si="13"/>
        <v>2018</v>
      </c>
      <c r="AH19" s="12" t="str">
        <f>IFERROR(VLOOKUP(AG19,西暦・和暦対応表!$A$2:$B$71,2,FALSE),"")</f>
        <v>平成30年</v>
      </c>
      <c r="AI19" s="12">
        <f t="shared" si="14"/>
        <v>2019</v>
      </c>
      <c r="AJ19" s="12" t="str">
        <f>IFERROR(VLOOKUP(AI19,西暦・和暦対応表!$A$2:$B$71,2,FALSE),"")</f>
        <v>令和元年</v>
      </c>
    </row>
    <row r="20" spans="1:36">
      <c r="A20" s="2">
        <f t="shared" si="15"/>
        <v>1994</v>
      </c>
      <c r="B20" s="3" t="str">
        <f>IFERROR(VLOOKUP(A20,西暦・和暦対応表!$A$2:$B$71,2,FALSE),"")</f>
        <v>平成6年</v>
      </c>
      <c r="C20" s="23" t="s">
        <v>142</v>
      </c>
      <c r="D20" s="23" t="s">
        <v>79</v>
      </c>
      <c r="E20" s="3">
        <f t="shared" si="0"/>
        <v>1995</v>
      </c>
      <c r="F20" s="3" t="str">
        <f>IFERROR(VLOOKUP(E20,西暦・和暦対応表!$A$2:$B$71,2,FALSE),"")</f>
        <v>平成7年</v>
      </c>
      <c r="G20" s="29" t="s">
        <v>144</v>
      </c>
      <c r="H20" s="34" t="s">
        <v>18</v>
      </c>
      <c r="I20" s="39">
        <f t="shared" si="1"/>
        <v>2001</v>
      </c>
      <c r="J20" s="3" t="str">
        <f>IFERROR(VLOOKUP(I20,西暦・和暦対応表!$A$2:$B$71,2,FALSE),"")</f>
        <v>平成13年</v>
      </c>
      <c r="K20" s="3">
        <f t="shared" si="2"/>
        <v>2007</v>
      </c>
      <c r="L20" s="3" t="str">
        <f>IFERROR(VLOOKUP(K20,西暦・和暦対応表!$A$2:$B$71,2,FALSE),"")</f>
        <v>平成19年</v>
      </c>
      <c r="M20" s="3">
        <f t="shared" si="3"/>
        <v>2007</v>
      </c>
      <c r="N20" s="3" t="str">
        <f>IFERROR(VLOOKUP(M20,西暦・和暦対応表!$A$2:$B$71,2,FALSE),"")</f>
        <v>平成19年</v>
      </c>
      <c r="O20" s="3">
        <f t="shared" si="4"/>
        <v>2010</v>
      </c>
      <c r="P20" s="3" t="str">
        <f>IFERROR(VLOOKUP(O20,西暦・和暦対応表!$A$2:$B$71,2,FALSE),"")</f>
        <v>平成22年</v>
      </c>
      <c r="Q20" s="3">
        <f t="shared" si="5"/>
        <v>2010</v>
      </c>
      <c r="R20" s="3" t="str">
        <f>IFERROR(VLOOKUP(Q20,西暦・和暦対応表!$A$2:$B$71,2,FALSE),"")</f>
        <v>平成22年</v>
      </c>
      <c r="S20" s="3">
        <f t="shared" si="6"/>
        <v>2013</v>
      </c>
      <c r="T20" s="3" t="str">
        <f>IFERROR(VLOOKUP(S20,西暦・和暦対応表!$A$2:$B$71,2,FALSE),"")</f>
        <v>平成25年</v>
      </c>
      <c r="U20" s="3">
        <f t="shared" si="7"/>
        <v>2010</v>
      </c>
      <c r="V20" s="3" t="str">
        <f>IFERROR(VLOOKUP(U20,西暦・和暦対応表!$A$2:$B$71,2,FALSE),"")</f>
        <v>平成22年</v>
      </c>
      <c r="W20" s="3">
        <f t="shared" si="8"/>
        <v>2015</v>
      </c>
      <c r="X20" s="3" t="str">
        <f>IFERROR(VLOOKUP(W20,西暦・和暦対応表!$A$2:$B$71,2,FALSE),"")</f>
        <v>平成27年</v>
      </c>
      <c r="Y20" s="3">
        <f t="shared" si="9"/>
        <v>2013</v>
      </c>
      <c r="Z20" s="3" t="str">
        <f>IFERROR(VLOOKUP(Y20,西暦・和暦対応表!$A$2:$B$71,2,FALSE),"")</f>
        <v>平成25年</v>
      </c>
      <c r="AA20" s="3">
        <f t="shared" si="10"/>
        <v>2015</v>
      </c>
      <c r="AB20" s="3" t="str">
        <f>IFERROR(VLOOKUP(AA20,西暦・和暦対応表!$A$2:$B$71,2,FALSE),"")</f>
        <v>平成27年</v>
      </c>
      <c r="AC20" s="3">
        <f t="shared" si="11"/>
        <v>2013</v>
      </c>
      <c r="AD20" s="3" t="str">
        <f>IFERROR(VLOOKUP(AC20,西暦・和暦対応表!$A$2:$B$71,2,FALSE),"")</f>
        <v>平成25年</v>
      </c>
      <c r="AE20" s="3">
        <f t="shared" si="12"/>
        <v>2014</v>
      </c>
      <c r="AF20" s="3" t="str">
        <f>IFERROR(VLOOKUP(AE20,西暦・和暦対応表!$A$2:$B$71,2,FALSE),"")</f>
        <v>平成26年</v>
      </c>
      <c r="AG20" s="3">
        <f t="shared" si="13"/>
        <v>2017</v>
      </c>
      <c r="AH20" s="3" t="str">
        <f>IFERROR(VLOOKUP(AG20,西暦・和暦対応表!$A$2:$B$71,2,FALSE),"")</f>
        <v>平成29年</v>
      </c>
      <c r="AI20" s="3">
        <f t="shared" si="14"/>
        <v>2018</v>
      </c>
      <c r="AJ20" s="3" t="str">
        <f>IFERROR(VLOOKUP(AI20,西暦・和暦対応表!$A$2:$B$71,2,FALSE),"")</f>
        <v>平成30年</v>
      </c>
    </row>
    <row r="21" spans="1:36">
      <c r="A21" s="2">
        <f t="shared" si="15"/>
        <v>1993</v>
      </c>
      <c r="B21" s="3" t="str">
        <f>IFERROR(VLOOKUP(A21,西暦・和暦対応表!$A$2:$B$71,2,FALSE),"")</f>
        <v>平成5年</v>
      </c>
      <c r="C21" s="23" t="s">
        <v>142</v>
      </c>
      <c r="D21" s="23" t="s">
        <v>79</v>
      </c>
      <c r="E21" s="3">
        <f t="shared" si="0"/>
        <v>1994</v>
      </c>
      <c r="F21" s="3" t="str">
        <f>IFERROR(VLOOKUP(E21,西暦・和暦対応表!$A$2:$B$71,2,FALSE),"")</f>
        <v>平成6年</v>
      </c>
      <c r="G21" s="29" t="s">
        <v>144</v>
      </c>
      <c r="H21" s="34" t="s">
        <v>19</v>
      </c>
      <c r="I21" s="39">
        <f t="shared" si="1"/>
        <v>2000</v>
      </c>
      <c r="J21" s="3" t="str">
        <f>IFERROR(VLOOKUP(I21,西暦・和暦対応表!$A$2:$B$71,2,FALSE),"")</f>
        <v>平成12年</v>
      </c>
      <c r="K21" s="3">
        <f t="shared" si="2"/>
        <v>2006</v>
      </c>
      <c r="L21" s="3" t="str">
        <f>IFERROR(VLOOKUP(K21,西暦・和暦対応表!$A$2:$B$71,2,FALSE),"")</f>
        <v>平成18年</v>
      </c>
      <c r="M21" s="3">
        <f t="shared" si="3"/>
        <v>2006</v>
      </c>
      <c r="N21" s="3" t="str">
        <f>IFERROR(VLOOKUP(M21,西暦・和暦対応表!$A$2:$B$71,2,FALSE),"")</f>
        <v>平成18年</v>
      </c>
      <c r="O21" s="3">
        <f t="shared" si="4"/>
        <v>2009</v>
      </c>
      <c r="P21" s="3" t="str">
        <f>IFERROR(VLOOKUP(O21,西暦・和暦対応表!$A$2:$B$71,2,FALSE),"")</f>
        <v>平成21年</v>
      </c>
      <c r="Q21" s="3">
        <f t="shared" si="5"/>
        <v>2009</v>
      </c>
      <c r="R21" s="3" t="str">
        <f>IFERROR(VLOOKUP(Q21,西暦・和暦対応表!$A$2:$B$71,2,FALSE),"")</f>
        <v>平成21年</v>
      </c>
      <c r="S21" s="3">
        <f t="shared" si="6"/>
        <v>2012</v>
      </c>
      <c r="T21" s="3" t="str">
        <f>IFERROR(VLOOKUP(S21,西暦・和暦対応表!$A$2:$B$71,2,FALSE),"")</f>
        <v>平成24年</v>
      </c>
      <c r="U21" s="3">
        <f t="shared" si="7"/>
        <v>2009</v>
      </c>
      <c r="V21" s="3" t="str">
        <f>IFERROR(VLOOKUP(U21,西暦・和暦対応表!$A$2:$B$71,2,FALSE),"")</f>
        <v>平成21年</v>
      </c>
      <c r="W21" s="3">
        <f t="shared" si="8"/>
        <v>2014</v>
      </c>
      <c r="X21" s="3" t="str">
        <f>IFERROR(VLOOKUP(W21,西暦・和暦対応表!$A$2:$B$71,2,FALSE),"")</f>
        <v>平成26年</v>
      </c>
      <c r="Y21" s="3">
        <f t="shared" si="9"/>
        <v>2012</v>
      </c>
      <c r="Z21" s="3" t="str">
        <f>IFERROR(VLOOKUP(Y21,西暦・和暦対応表!$A$2:$B$71,2,FALSE),"")</f>
        <v>平成24年</v>
      </c>
      <c r="AA21" s="3">
        <f t="shared" si="10"/>
        <v>2014</v>
      </c>
      <c r="AB21" s="3" t="str">
        <f>IFERROR(VLOOKUP(AA21,西暦・和暦対応表!$A$2:$B$71,2,FALSE),"")</f>
        <v>平成26年</v>
      </c>
      <c r="AC21" s="3">
        <f t="shared" si="11"/>
        <v>2012</v>
      </c>
      <c r="AD21" s="3" t="str">
        <f>IFERROR(VLOOKUP(AC21,西暦・和暦対応表!$A$2:$B$71,2,FALSE),"")</f>
        <v>平成24年</v>
      </c>
      <c r="AE21" s="3">
        <f t="shared" si="12"/>
        <v>2013</v>
      </c>
      <c r="AF21" s="3" t="str">
        <f>IFERROR(VLOOKUP(AE21,西暦・和暦対応表!$A$2:$B$71,2,FALSE),"")</f>
        <v>平成25年</v>
      </c>
      <c r="AG21" s="3">
        <f t="shared" si="13"/>
        <v>2016</v>
      </c>
      <c r="AH21" s="3" t="str">
        <f>IFERROR(VLOOKUP(AG21,西暦・和暦対応表!$A$2:$B$71,2,FALSE),"")</f>
        <v>平成28年</v>
      </c>
      <c r="AI21" s="3">
        <f t="shared" si="14"/>
        <v>2017</v>
      </c>
      <c r="AJ21" s="3" t="str">
        <f>IFERROR(VLOOKUP(AI21,西暦・和暦対応表!$A$2:$B$71,2,FALSE),"")</f>
        <v>平成29年</v>
      </c>
    </row>
    <row r="22" spans="1:36">
      <c r="A22" s="2">
        <f t="shared" si="15"/>
        <v>1992</v>
      </c>
      <c r="B22" s="3" t="str">
        <f>IFERROR(VLOOKUP(A22,西暦・和暦対応表!$A$2:$B$71,2,FALSE),"")</f>
        <v>平成4年</v>
      </c>
      <c r="C22" s="23" t="s">
        <v>142</v>
      </c>
      <c r="D22" s="23" t="s">
        <v>79</v>
      </c>
      <c r="E22" s="3">
        <f t="shared" si="0"/>
        <v>1993</v>
      </c>
      <c r="F22" s="3" t="str">
        <f>IFERROR(VLOOKUP(E22,西暦・和暦対応表!$A$2:$B$71,2,FALSE),"")</f>
        <v>平成5年</v>
      </c>
      <c r="G22" s="29" t="s">
        <v>144</v>
      </c>
      <c r="H22" s="34" t="s">
        <v>20</v>
      </c>
      <c r="I22" s="39">
        <f t="shared" si="1"/>
        <v>1999</v>
      </c>
      <c r="J22" s="3" t="str">
        <f>IFERROR(VLOOKUP(I22,西暦・和暦対応表!$A$2:$B$71,2,FALSE),"")</f>
        <v>平成11年</v>
      </c>
      <c r="K22" s="3">
        <f t="shared" si="2"/>
        <v>2005</v>
      </c>
      <c r="L22" s="3" t="str">
        <f>IFERROR(VLOOKUP(K22,西暦・和暦対応表!$A$2:$B$71,2,FALSE),"")</f>
        <v>平成17年</v>
      </c>
      <c r="M22" s="3">
        <f t="shared" si="3"/>
        <v>2005</v>
      </c>
      <c r="N22" s="3" t="str">
        <f>IFERROR(VLOOKUP(M22,西暦・和暦対応表!$A$2:$B$71,2,FALSE),"")</f>
        <v>平成17年</v>
      </c>
      <c r="O22" s="3">
        <f t="shared" si="4"/>
        <v>2008</v>
      </c>
      <c r="P22" s="3" t="str">
        <f>IFERROR(VLOOKUP(O22,西暦・和暦対応表!$A$2:$B$71,2,FALSE),"")</f>
        <v>平成20年</v>
      </c>
      <c r="Q22" s="3">
        <f t="shared" si="5"/>
        <v>2008</v>
      </c>
      <c r="R22" s="3" t="str">
        <f>IFERROR(VLOOKUP(Q22,西暦・和暦対応表!$A$2:$B$71,2,FALSE),"")</f>
        <v>平成20年</v>
      </c>
      <c r="S22" s="3">
        <f t="shared" si="6"/>
        <v>2011</v>
      </c>
      <c r="T22" s="3" t="str">
        <f>IFERROR(VLOOKUP(S22,西暦・和暦対応表!$A$2:$B$71,2,FALSE),"")</f>
        <v>平成23年</v>
      </c>
      <c r="U22" s="3">
        <f t="shared" si="7"/>
        <v>2008</v>
      </c>
      <c r="V22" s="3" t="str">
        <f>IFERROR(VLOOKUP(U22,西暦・和暦対応表!$A$2:$B$71,2,FALSE),"")</f>
        <v>平成20年</v>
      </c>
      <c r="W22" s="3">
        <f t="shared" si="8"/>
        <v>2013</v>
      </c>
      <c r="X22" s="3" t="str">
        <f>IFERROR(VLOOKUP(W22,西暦・和暦対応表!$A$2:$B$71,2,FALSE),"")</f>
        <v>平成25年</v>
      </c>
      <c r="Y22" s="3">
        <f t="shared" si="9"/>
        <v>2011</v>
      </c>
      <c r="Z22" s="3" t="str">
        <f>IFERROR(VLOOKUP(Y22,西暦・和暦対応表!$A$2:$B$71,2,FALSE),"")</f>
        <v>平成23年</v>
      </c>
      <c r="AA22" s="3">
        <f t="shared" si="10"/>
        <v>2013</v>
      </c>
      <c r="AB22" s="3" t="str">
        <f>IFERROR(VLOOKUP(AA22,西暦・和暦対応表!$A$2:$B$71,2,FALSE),"")</f>
        <v>平成25年</v>
      </c>
      <c r="AC22" s="3">
        <f t="shared" si="11"/>
        <v>2011</v>
      </c>
      <c r="AD22" s="3" t="str">
        <f>IFERROR(VLOOKUP(AC22,西暦・和暦対応表!$A$2:$B$71,2,FALSE),"")</f>
        <v>平成23年</v>
      </c>
      <c r="AE22" s="3">
        <f t="shared" si="12"/>
        <v>2012</v>
      </c>
      <c r="AF22" s="3" t="str">
        <f>IFERROR(VLOOKUP(AE22,西暦・和暦対応表!$A$2:$B$71,2,FALSE),"")</f>
        <v>平成24年</v>
      </c>
      <c r="AG22" s="3">
        <f t="shared" si="13"/>
        <v>2015</v>
      </c>
      <c r="AH22" s="3" t="str">
        <f>IFERROR(VLOOKUP(AG22,西暦・和暦対応表!$A$2:$B$71,2,FALSE),"")</f>
        <v>平成27年</v>
      </c>
      <c r="AI22" s="3">
        <f t="shared" si="14"/>
        <v>2016</v>
      </c>
      <c r="AJ22" s="3" t="str">
        <f>IFERROR(VLOOKUP(AI22,西暦・和暦対応表!$A$2:$B$71,2,FALSE),"")</f>
        <v>平成28年</v>
      </c>
    </row>
    <row r="23" spans="1:36">
      <c r="A23" s="2">
        <f t="shared" si="15"/>
        <v>1991</v>
      </c>
      <c r="B23" s="3" t="str">
        <f>IFERROR(VLOOKUP(A23,西暦・和暦対応表!$A$2:$B$71,2,FALSE),"")</f>
        <v>平成3年</v>
      </c>
      <c r="C23" s="23" t="s">
        <v>142</v>
      </c>
      <c r="D23" s="23" t="s">
        <v>79</v>
      </c>
      <c r="E23" s="3">
        <f t="shared" si="0"/>
        <v>1992</v>
      </c>
      <c r="F23" s="3" t="str">
        <f>IFERROR(VLOOKUP(E23,西暦・和暦対応表!$A$2:$B$71,2,FALSE),"")</f>
        <v>平成4年</v>
      </c>
      <c r="G23" s="29" t="s">
        <v>144</v>
      </c>
      <c r="H23" s="34" t="s">
        <v>21</v>
      </c>
      <c r="I23" s="39">
        <f t="shared" si="1"/>
        <v>1998</v>
      </c>
      <c r="J23" s="3" t="str">
        <f>IFERROR(VLOOKUP(I23,西暦・和暦対応表!$A$2:$B$71,2,FALSE),"")</f>
        <v>平成10年</v>
      </c>
      <c r="K23" s="3">
        <f t="shared" si="2"/>
        <v>2004</v>
      </c>
      <c r="L23" s="3" t="str">
        <f>IFERROR(VLOOKUP(K23,西暦・和暦対応表!$A$2:$B$71,2,FALSE),"")</f>
        <v>平成16年</v>
      </c>
      <c r="M23" s="3">
        <f t="shared" si="3"/>
        <v>2004</v>
      </c>
      <c r="N23" s="3" t="str">
        <f>IFERROR(VLOOKUP(M23,西暦・和暦対応表!$A$2:$B$71,2,FALSE),"")</f>
        <v>平成16年</v>
      </c>
      <c r="O23" s="3">
        <f t="shared" si="4"/>
        <v>2007</v>
      </c>
      <c r="P23" s="3" t="str">
        <f>IFERROR(VLOOKUP(O23,西暦・和暦対応表!$A$2:$B$71,2,FALSE),"")</f>
        <v>平成19年</v>
      </c>
      <c r="Q23" s="3">
        <f t="shared" si="5"/>
        <v>2007</v>
      </c>
      <c r="R23" s="3" t="str">
        <f>IFERROR(VLOOKUP(Q23,西暦・和暦対応表!$A$2:$B$71,2,FALSE),"")</f>
        <v>平成19年</v>
      </c>
      <c r="S23" s="3">
        <f t="shared" si="6"/>
        <v>2010</v>
      </c>
      <c r="T23" s="3" t="str">
        <f>IFERROR(VLOOKUP(S23,西暦・和暦対応表!$A$2:$B$71,2,FALSE),"")</f>
        <v>平成22年</v>
      </c>
      <c r="U23" s="3">
        <f t="shared" si="7"/>
        <v>2007</v>
      </c>
      <c r="V23" s="3" t="str">
        <f>IFERROR(VLOOKUP(U23,西暦・和暦対応表!$A$2:$B$71,2,FALSE),"")</f>
        <v>平成19年</v>
      </c>
      <c r="W23" s="3">
        <f t="shared" si="8"/>
        <v>2012</v>
      </c>
      <c r="X23" s="3" t="str">
        <f>IFERROR(VLOOKUP(W23,西暦・和暦対応表!$A$2:$B$71,2,FALSE),"")</f>
        <v>平成24年</v>
      </c>
      <c r="Y23" s="3">
        <f t="shared" si="9"/>
        <v>2010</v>
      </c>
      <c r="Z23" s="3" t="str">
        <f>IFERROR(VLOOKUP(Y23,西暦・和暦対応表!$A$2:$B$71,2,FALSE),"")</f>
        <v>平成22年</v>
      </c>
      <c r="AA23" s="3">
        <f t="shared" si="10"/>
        <v>2012</v>
      </c>
      <c r="AB23" s="3" t="str">
        <f>IFERROR(VLOOKUP(AA23,西暦・和暦対応表!$A$2:$B$71,2,FALSE),"")</f>
        <v>平成24年</v>
      </c>
      <c r="AC23" s="3">
        <f t="shared" si="11"/>
        <v>2010</v>
      </c>
      <c r="AD23" s="3" t="str">
        <f>IFERROR(VLOOKUP(AC23,西暦・和暦対応表!$A$2:$B$71,2,FALSE),"")</f>
        <v>平成22年</v>
      </c>
      <c r="AE23" s="3">
        <f t="shared" si="12"/>
        <v>2011</v>
      </c>
      <c r="AF23" s="3" t="str">
        <f>IFERROR(VLOOKUP(AE23,西暦・和暦対応表!$A$2:$B$71,2,FALSE),"")</f>
        <v>平成23年</v>
      </c>
      <c r="AG23" s="3">
        <f t="shared" si="13"/>
        <v>2014</v>
      </c>
      <c r="AH23" s="3" t="str">
        <f>IFERROR(VLOOKUP(AG23,西暦・和暦対応表!$A$2:$B$71,2,FALSE),"")</f>
        <v>平成26年</v>
      </c>
      <c r="AI23" s="3">
        <f t="shared" si="14"/>
        <v>2015</v>
      </c>
      <c r="AJ23" s="3" t="str">
        <f>IFERROR(VLOOKUP(AI23,西暦・和暦対応表!$A$2:$B$71,2,FALSE),"")</f>
        <v>平成27年</v>
      </c>
    </row>
    <row r="24" spans="1:36">
      <c r="A24" s="2">
        <f t="shared" si="15"/>
        <v>1990</v>
      </c>
      <c r="B24" s="3" t="str">
        <f>IFERROR(VLOOKUP(A24,西暦・和暦対応表!$A$2:$B$71,2,FALSE),"")</f>
        <v>平成2年</v>
      </c>
      <c r="C24" s="23" t="s">
        <v>142</v>
      </c>
      <c r="D24" s="23" t="s">
        <v>79</v>
      </c>
      <c r="E24" s="3">
        <f t="shared" si="0"/>
        <v>1991</v>
      </c>
      <c r="F24" s="3" t="str">
        <f>IFERROR(VLOOKUP(E24,西暦・和暦対応表!$A$2:$B$71,2,FALSE),"")</f>
        <v>平成3年</v>
      </c>
      <c r="G24" s="29" t="s">
        <v>144</v>
      </c>
      <c r="H24" s="34" t="s">
        <v>22</v>
      </c>
      <c r="I24" s="39">
        <f t="shared" si="1"/>
        <v>1997</v>
      </c>
      <c r="J24" s="3" t="str">
        <f>IFERROR(VLOOKUP(I24,西暦・和暦対応表!$A$2:$B$71,2,FALSE),"")</f>
        <v>平成9年</v>
      </c>
      <c r="K24" s="3">
        <f t="shared" si="2"/>
        <v>2003</v>
      </c>
      <c r="L24" s="3" t="str">
        <f>IFERROR(VLOOKUP(K24,西暦・和暦対応表!$A$2:$B$71,2,FALSE),"")</f>
        <v>平成15年</v>
      </c>
      <c r="M24" s="3">
        <f t="shared" si="3"/>
        <v>2003</v>
      </c>
      <c r="N24" s="3" t="str">
        <f>IFERROR(VLOOKUP(M24,西暦・和暦対応表!$A$2:$B$71,2,FALSE),"")</f>
        <v>平成15年</v>
      </c>
      <c r="O24" s="3">
        <f t="shared" si="4"/>
        <v>2006</v>
      </c>
      <c r="P24" s="3" t="str">
        <f>IFERROR(VLOOKUP(O24,西暦・和暦対応表!$A$2:$B$71,2,FALSE),"")</f>
        <v>平成18年</v>
      </c>
      <c r="Q24" s="3">
        <f t="shared" si="5"/>
        <v>2006</v>
      </c>
      <c r="R24" s="3" t="str">
        <f>IFERROR(VLOOKUP(Q24,西暦・和暦対応表!$A$2:$B$71,2,FALSE),"")</f>
        <v>平成18年</v>
      </c>
      <c r="S24" s="3">
        <f t="shared" si="6"/>
        <v>2009</v>
      </c>
      <c r="T24" s="3" t="str">
        <f>IFERROR(VLOOKUP(S24,西暦・和暦対応表!$A$2:$B$71,2,FALSE),"")</f>
        <v>平成21年</v>
      </c>
      <c r="U24" s="3">
        <f t="shared" si="7"/>
        <v>2006</v>
      </c>
      <c r="V24" s="3" t="str">
        <f>IFERROR(VLOOKUP(U24,西暦・和暦対応表!$A$2:$B$71,2,FALSE),"")</f>
        <v>平成18年</v>
      </c>
      <c r="W24" s="3">
        <f t="shared" si="8"/>
        <v>2011</v>
      </c>
      <c r="X24" s="3" t="str">
        <f>IFERROR(VLOOKUP(W24,西暦・和暦対応表!$A$2:$B$71,2,FALSE),"")</f>
        <v>平成23年</v>
      </c>
      <c r="Y24" s="3">
        <f t="shared" si="9"/>
        <v>2009</v>
      </c>
      <c r="Z24" s="3" t="str">
        <f>IFERROR(VLOOKUP(Y24,西暦・和暦対応表!$A$2:$B$71,2,FALSE),"")</f>
        <v>平成21年</v>
      </c>
      <c r="AA24" s="3">
        <f t="shared" si="10"/>
        <v>2011</v>
      </c>
      <c r="AB24" s="3" t="str">
        <f>IFERROR(VLOOKUP(AA24,西暦・和暦対応表!$A$2:$B$71,2,FALSE),"")</f>
        <v>平成23年</v>
      </c>
      <c r="AC24" s="3">
        <f t="shared" si="11"/>
        <v>2009</v>
      </c>
      <c r="AD24" s="3" t="str">
        <f>IFERROR(VLOOKUP(AC24,西暦・和暦対応表!$A$2:$B$71,2,FALSE),"")</f>
        <v>平成21年</v>
      </c>
      <c r="AE24" s="3">
        <f t="shared" si="12"/>
        <v>2010</v>
      </c>
      <c r="AF24" s="3" t="str">
        <f>IFERROR(VLOOKUP(AE24,西暦・和暦対応表!$A$2:$B$71,2,FALSE),"")</f>
        <v>平成22年</v>
      </c>
      <c r="AG24" s="3">
        <f t="shared" si="13"/>
        <v>2013</v>
      </c>
      <c r="AH24" s="3" t="str">
        <f>IFERROR(VLOOKUP(AG24,西暦・和暦対応表!$A$2:$B$71,2,FALSE),"")</f>
        <v>平成25年</v>
      </c>
      <c r="AI24" s="3">
        <f t="shared" si="14"/>
        <v>2014</v>
      </c>
      <c r="AJ24" s="3" t="str">
        <f>IFERROR(VLOOKUP(AI24,西暦・和暦対応表!$A$2:$B$71,2,FALSE),"")</f>
        <v>平成26年</v>
      </c>
    </row>
    <row r="25" spans="1:36">
      <c r="A25" s="2">
        <f t="shared" si="15"/>
        <v>1989</v>
      </c>
      <c r="B25" s="3" t="str">
        <f>IFERROR(VLOOKUP(A25,西暦・和暦対応表!$A$2:$B$71,2,FALSE),"")</f>
        <v>平成元年</v>
      </c>
      <c r="C25" s="23" t="s">
        <v>142</v>
      </c>
      <c r="D25" s="23" t="s">
        <v>79</v>
      </c>
      <c r="E25" s="3">
        <f t="shared" si="0"/>
        <v>1990</v>
      </c>
      <c r="F25" s="3" t="str">
        <f>IFERROR(VLOOKUP(E25,西暦・和暦対応表!$A$2:$B$71,2,FALSE),"")</f>
        <v>平成2年</v>
      </c>
      <c r="G25" s="29" t="s">
        <v>144</v>
      </c>
      <c r="H25" s="34" t="s">
        <v>23</v>
      </c>
      <c r="I25" s="39">
        <f t="shared" si="1"/>
        <v>1996</v>
      </c>
      <c r="J25" s="3" t="str">
        <f>IFERROR(VLOOKUP(I25,西暦・和暦対応表!$A$2:$B$71,2,FALSE),"")</f>
        <v>平成8年</v>
      </c>
      <c r="K25" s="3">
        <f t="shared" si="2"/>
        <v>2002</v>
      </c>
      <c r="L25" s="3" t="str">
        <f>IFERROR(VLOOKUP(K25,西暦・和暦対応表!$A$2:$B$71,2,FALSE),"")</f>
        <v>平成14年</v>
      </c>
      <c r="M25" s="3">
        <f t="shared" si="3"/>
        <v>2002</v>
      </c>
      <c r="N25" s="3" t="str">
        <f>IFERROR(VLOOKUP(M25,西暦・和暦対応表!$A$2:$B$71,2,FALSE),"")</f>
        <v>平成14年</v>
      </c>
      <c r="O25" s="3">
        <f t="shared" si="4"/>
        <v>2005</v>
      </c>
      <c r="P25" s="3" t="str">
        <f>IFERROR(VLOOKUP(O25,西暦・和暦対応表!$A$2:$B$71,2,FALSE),"")</f>
        <v>平成17年</v>
      </c>
      <c r="Q25" s="3">
        <f t="shared" si="5"/>
        <v>2005</v>
      </c>
      <c r="R25" s="3" t="str">
        <f>IFERROR(VLOOKUP(Q25,西暦・和暦対応表!$A$2:$B$71,2,FALSE),"")</f>
        <v>平成17年</v>
      </c>
      <c r="S25" s="3">
        <f t="shared" si="6"/>
        <v>2008</v>
      </c>
      <c r="T25" s="3" t="str">
        <f>IFERROR(VLOOKUP(S25,西暦・和暦対応表!$A$2:$B$71,2,FALSE),"")</f>
        <v>平成20年</v>
      </c>
      <c r="U25" s="3">
        <f t="shared" si="7"/>
        <v>2005</v>
      </c>
      <c r="V25" s="3" t="str">
        <f>IFERROR(VLOOKUP(U25,西暦・和暦対応表!$A$2:$B$71,2,FALSE),"")</f>
        <v>平成17年</v>
      </c>
      <c r="W25" s="3">
        <f t="shared" si="8"/>
        <v>2010</v>
      </c>
      <c r="X25" s="3" t="str">
        <f>IFERROR(VLOOKUP(W25,西暦・和暦対応表!$A$2:$B$71,2,FALSE),"")</f>
        <v>平成22年</v>
      </c>
      <c r="Y25" s="3">
        <f t="shared" si="9"/>
        <v>2008</v>
      </c>
      <c r="Z25" s="3" t="str">
        <f>IFERROR(VLOOKUP(Y25,西暦・和暦対応表!$A$2:$B$71,2,FALSE),"")</f>
        <v>平成20年</v>
      </c>
      <c r="AA25" s="3">
        <f t="shared" si="10"/>
        <v>2010</v>
      </c>
      <c r="AB25" s="3" t="str">
        <f>IFERROR(VLOOKUP(AA25,西暦・和暦対応表!$A$2:$B$71,2,FALSE),"")</f>
        <v>平成22年</v>
      </c>
      <c r="AC25" s="3">
        <f t="shared" si="11"/>
        <v>2008</v>
      </c>
      <c r="AD25" s="3" t="str">
        <f>IFERROR(VLOOKUP(AC25,西暦・和暦対応表!$A$2:$B$71,2,FALSE),"")</f>
        <v>平成20年</v>
      </c>
      <c r="AE25" s="3">
        <f t="shared" si="12"/>
        <v>2009</v>
      </c>
      <c r="AF25" s="3" t="str">
        <f>IFERROR(VLOOKUP(AE25,西暦・和暦対応表!$A$2:$B$71,2,FALSE),"")</f>
        <v>平成21年</v>
      </c>
      <c r="AG25" s="3">
        <f t="shared" si="13"/>
        <v>2012</v>
      </c>
      <c r="AH25" s="3" t="str">
        <f>IFERROR(VLOOKUP(AG25,西暦・和暦対応表!$A$2:$B$71,2,FALSE),"")</f>
        <v>平成24年</v>
      </c>
      <c r="AI25" s="3">
        <f t="shared" si="14"/>
        <v>2013</v>
      </c>
      <c r="AJ25" s="3" t="str">
        <f>IFERROR(VLOOKUP(AI25,西暦・和暦対応表!$A$2:$B$71,2,FALSE),"")</f>
        <v>平成25年</v>
      </c>
    </row>
    <row r="26" spans="1:36">
      <c r="A26" s="2">
        <f t="shared" si="15"/>
        <v>1988</v>
      </c>
      <c r="B26" s="3" t="str">
        <f>IFERROR(VLOOKUP(A26,西暦・和暦対応表!$A$2:$B$71,2,FALSE),"")</f>
        <v>昭和63年</v>
      </c>
      <c r="C26" s="23" t="s">
        <v>142</v>
      </c>
      <c r="D26" s="23" t="s">
        <v>79</v>
      </c>
      <c r="E26" s="3">
        <f t="shared" si="0"/>
        <v>1989</v>
      </c>
      <c r="F26" s="3" t="str">
        <f>IFERROR(VLOOKUP(E26,西暦・和暦対応表!$A$2:$B$71,2,FALSE),"")</f>
        <v>平成元年</v>
      </c>
      <c r="G26" s="29" t="s">
        <v>144</v>
      </c>
      <c r="H26" s="34" t="s">
        <v>24</v>
      </c>
      <c r="I26" s="39">
        <f t="shared" si="1"/>
        <v>1995</v>
      </c>
      <c r="J26" s="3" t="str">
        <f>IFERROR(VLOOKUP(I26,西暦・和暦対応表!$A$2:$B$71,2,FALSE),"")</f>
        <v>平成7年</v>
      </c>
      <c r="K26" s="3">
        <f t="shared" si="2"/>
        <v>2001</v>
      </c>
      <c r="L26" s="3" t="str">
        <f>IFERROR(VLOOKUP(K26,西暦・和暦対応表!$A$2:$B$71,2,FALSE),"")</f>
        <v>平成13年</v>
      </c>
      <c r="M26" s="3">
        <f t="shared" si="3"/>
        <v>2001</v>
      </c>
      <c r="N26" s="3" t="str">
        <f>IFERROR(VLOOKUP(M26,西暦・和暦対応表!$A$2:$B$71,2,FALSE),"")</f>
        <v>平成13年</v>
      </c>
      <c r="O26" s="3">
        <f t="shared" si="4"/>
        <v>2004</v>
      </c>
      <c r="P26" s="3" t="str">
        <f>IFERROR(VLOOKUP(O26,西暦・和暦対応表!$A$2:$B$71,2,FALSE),"")</f>
        <v>平成16年</v>
      </c>
      <c r="Q26" s="3">
        <f t="shared" si="5"/>
        <v>2004</v>
      </c>
      <c r="R26" s="3" t="str">
        <f>IFERROR(VLOOKUP(Q26,西暦・和暦対応表!$A$2:$B$71,2,FALSE),"")</f>
        <v>平成16年</v>
      </c>
      <c r="S26" s="3">
        <f t="shared" si="6"/>
        <v>2007</v>
      </c>
      <c r="T26" s="3" t="str">
        <f>IFERROR(VLOOKUP(S26,西暦・和暦対応表!$A$2:$B$71,2,FALSE),"")</f>
        <v>平成19年</v>
      </c>
      <c r="U26" s="3">
        <f t="shared" si="7"/>
        <v>2004</v>
      </c>
      <c r="V26" s="3" t="str">
        <f>IFERROR(VLOOKUP(U26,西暦・和暦対応表!$A$2:$B$71,2,FALSE),"")</f>
        <v>平成16年</v>
      </c>
      <c r="W26" s="3">
        <f t="shared" si="8"/>
        <v>2009</v>
      </c>
      <c r="X26" s="3" t="str">
        <f>IFERROR(VLOOKUP(W26,西暦・和暦対応表!$A$2:$B$71,2,FALSE),"")</f>
        <v>平成21年</v>
      </c>
      <c r="Y26" s="3">
        <f t="shared" si="9"/>
        <v>2007</v>
      </c>
      <c r="Z26" s="3" t="str">
        <f>IFERROR(VLOOKUP(Y26,西暦・和暦対応表!$A$2:$B$71,2,FALSE),"")</f>
        <v>平成19年</v>
      </c>
      <c r="AA26" s="3">
        <f t="shared" si="10"/>
        <v>2009</v>
      </c>
      <c r="AB26" s="3" t="str">
        <f>IFERROR(VLOOKUP(AA26,西暦・和暦対応表!$A$2:$B$71,2,FALSE),"")</f>
        <v>平成21年</v>
      </c>
      <c r="AC26" s="3">
        <f t="shared" si="11"/>
        <v>2007</v>
      </c>
      <c r="AD26" s="3" t="str">
        <f>IFERROR(VLOOKUP(AC26,西暦・和暦対応表!$A$2:$B$71,2,FALSE),"")</f>
        <v>平成19年</v>
      </c>
      <c r="AE26" s="3">
        <f t="shared" si="12"/>
        <v>2008</v>
      </c>
      <c r="AF26" s="3" t="str">
        <f>IFERROR(VLOOKUP(AE26,西暦・和暦対応表!$A$2:$B$71,2,FALSE),"")</f>
        <v>平成20年</v>
      </c>
      <c r="AG26" s="3">
        <f t="shared" si="13"/>
        <v>2011</v>
      </c>
      <c r="AH26" s="3" t="str">
        <f>IFERROR(VLOOKUP(AG26,西暦・和暦対応表!$A$2:$B$71,2,FALSE),"")</f>
        <v>平成23年</v>
      </c>
      <c r="AI26" s="3">
        <f t="shared" si="14"/>
        <v>2012</v>
      </c>
      <c r="AJ26" s="3" t="str">
        <f>IFERROR(VLOOKUP(AI26,西暦・和暦対応表!$A$2:$B$71,2,FALSE),"")</f>
        <v>平成24年</v>
      </c>
    </row>
    <row r="27" spans="1:36">
      <c r="A27" s="2">
        <f t="shared" si="15"/>
        <v>1987</v>
      </c>
      <c r="B27" s="3" t="str">
        <f>IFERROR(VLOOKUP(A27,西暦・和暦対応表!$A$2:$B$71,2,FALSE),"")</f>
        <v>昭和62年</v>
      </c>
      <c r="C27" s="23" t="s">
        <v>142</v>
      </c>
      <c r="D27" s="23" t="s">
        <v>79</v>
      </c>
      <c r="E27" s="3">
        <f t="shared" si="0"/>
        <v>1988</v>
      </c>
      <c r="F27" s="3" t="str">
        <f>IFERROR(VLOOKUP(E27,西暦・和暦対応表!$A$2:$B$71,2,FALSE),"")</f>
        <v>昭和63年</v>
      </c>
      <c r="G27" s="29" t="s">
        <v>144</v>
      </c>
      <c r="H27" s="34" t="s">
        <v>25</v>
      </c>
      <c r="I27" s="39">
        <f t="shared" si="1"/>
        <v>1994</v>
      </c>
      <c r="J27" s="3" t="str">
        <f>IFERROR(VLOOKUP(I27,西暦・和暦対応表!$A$2:$B$71,2,FALSE),"")</f>
        <v>平成6年</v>
      </c>
      <c r="K27" s="3">
        <f t="shared" si="2"/>
        <v>2000</v>
      </c>
      <c r="L27" s="3" t="str">
        <f>IFERROR(VLOOKUP(K27,西暦・和暦対応表!$A$2:$B$71,2,FALSE),"")</f>
        <v>平成12年</v>
      </c>
      <c r="M27" s="3">
        <f t="shared" si="3"/>
        <v>2000</v>
      </c>
      <c r="N27" s="3" t="str">
        <f>IFERROR(VLOOKUP(M27,西暦・和暦対応表!$A$2:$B$71,2,FALSE),"")</f>
        <v>平成12年</v>
      </c>
      <c r="O27" s="3">
        <f t="shared" si="4"/>
        <v>2003</v>
      </c>
      <c r="P27" s="3" t="str">
        <f>IFERROR(VLOOKUP(O27,西暦・和暦対応表!$A$2:$B$71,2,FALSE),"")</f>
        <v>平成15年</v>
      </c>
      <c r="Q27" s="3">
        <f t="shared" si="5"/>
        <v>2003</v>
      </c>
      <c r="R27" s="3" t="str">
        <f>IFERROR(VLOOKUP(Q27,西暦・和暦対応表!$A$2:$B$71,2,FALSE),"")</f>
        <v>平成15年</v>
      </c>
      <c r="S27" s="3">
        <f t="shared" si="6"/>
        <v>2006</v>
      </c>
      <c r="T27" s="3" t="str">
        <f>IFERROR(VLOOKUP(S27,西暦・和暦対応表!$A$2:$B$71,2,FALSE),"")</f>
        <v>平成18年</v>
      </c>
      <c r="U27" s="3">
        <f t="shared" si="7"/>
        <v>2003</v>
      </c>
      <c r="V27" s="3" t="str">
        <f>IFERROR(VLOOKUP(U27,西暦・和暦対応表!$A$2:$B$71,2,FALSE),"")</f>
        <v>平成15年</v>
      </c>
      <c r="W27" s="3">
        <f t="shared" si="8"/>
        <v>2008</v>
      </c>
      <c r="X27" s="3" t="str">
        <f>IFERROR(VLOOKUP(W27,西暦・和暦対応表!$A$2:$B$71,2,FALSE),"")</f>
        <v>平成20年</v>
      </c>
      <c r="Y27" s="3">
        <f t="shared" si="9"/>
        <v>2006</v>
      </c>
      <c r="Z27" s="3" t="str">
        <f>IFERROR(VLOOKUP(Y27,西暦・和暦対応表!$A$2:$B$71,2,FALSE),"")</f>
        <v>平成18年</v>
      </c>
      <c r="AA27" s="3">
        <f t="shared" si="10"/>
        <v>2008</v>
      </c>
      <c r="AB27" s="3" t="str">
        <f>IFERROR(VLOOKUP(AA27,西暦・和暦対応表!$A$2:$B$71,2,FALSE),"")</f>
        <v>平成20年</v>
      </c>
      <c r="AC27" s="3">
        <f t="shared" si="11"/>
        <v>2006</v>
      </c>
      <c r="AD27" s="3" t="str">
        <f>IFERROR(VLOOKUP(AC27,西暦・和暦対応表!$A$2:$B$71,2,FALSE),"")</f>
        <v>平成18年</v>
      </c>
      <c r="AE27" s="3">
        <f t="shared" si="12"/>
        <v>2007</v>
      </c>
      <c r="AF27" s="3" t="str">
        <f>IFERROR(VLOOKUP(AE27,西暦・和暦対応表!$A$2:$B$71,2,FALSE),"")</f>
        <v>平成19年</v>
      </c>
      <c r="AG27" s="3">
        <f t="shared" si="13"/>
        <v>2010</v>
      </c>
      <c r="AH27" s="3" t="str">
        <f>IFERROR(VLOOKUP(AG27,西暦・和暦対応表!$A$2:$B$71,2,FALSE),"")</f>
        <v>平成22年</v>
      </c>
      <c r="AI27" s="3">
        <f t="shared" si="14"/>
        <v>2011</v>
      </c>
      <c r="AJ27" s="3" t="str">
        <f>IFERROR(VLOOKUP(AI27,西暦・和暦対応表!$A$2:$B$71,2,FALSE),"")</f>
        <v>平成23年</v>
      </c>
    </row>
    <row r="28" spans="1:36" ht="19.5" thickBot="1">
      <c r="A28" s="9">
        <f t="shared" si="15"/>
        <v>1986</v>
      </c>
      <c r="B28" s="10" t="str">
        <f>IFERROR(VLOOKUP(A28,西暦・和暦対応表!$A$2:$B$71,2,FALSE),"")</f>
        <v>昭和61年</v>
      </c>
      <c r="C28" s="25" t="s">
        <v>142</v>
      </c>
      <c r="D28" s="25" t="s">
        <v>79</v>
      </c>
      <c r="E28" s="10">
        <f t="shared" si="0"/>
        <v>1987</v>
      </c>
      <c r="F28" s="10" t="str">
        <f>IFERROR(VLOOKUP(E28,西暦・和暦対応表!$A$2:$B$71,2,FALSE),"")</f>
        <v>昭和62年</v>
      </c>
      <c r="G28" s="30" t="s">
        <v>144</v>
      </c>
      <c r="H28" s="35" t="s">
        <v>26</v>
      </c>
      <c r="I28" s="40">
        <f t="shared" si="1"/>
        <v>1993</v>
      </c>
      <c r="J28" s="10" t="str">
        <f>IFERROR(VLOOKUP(I28,西暦・和暦対応表!$A$2:$B$71,2,FALSE),"")</f>
        <v>平成5年</v>
      </c>
      <c r="K28" s="10">
        <f t="shared" si="2"/>
        <v>1999</v>
      </c>
      <c r="L28" s="10" t="str">
        <f>IFERROR(VLOOKUP(K28,西暦・和暦対応表!$A$2:$B$71,2,FALSE),"")</f>
        <v>平成11年</v>
      </c>
      <c r="M28" s="10">
        <f t="shared" si="3"/>
        <v>1999</v>
      </c>
      <c r="N28" s="10" t="str">
        <f>IFERROR(VLOOKUP(M28,西暦・和暦対応表!$A$2:$B$71,2,FALSE),"")</f>
        <v>平成11年</v>
      </c>
      <c r="O28" s="10">
        <f t="shared" si="4"/>
        <v>2002</v>
      </c>
      <c r="P28" s="10" t="str">
        <f>IFERROR(VLOOKUP(O28,西暦・和暦対応表!$A$2:$B$71,2,FALSE),"")</f>
        <v>平成14年</v>
      </c>
      <c r="Q28" s="10">
        <f t="shared" si="5"/>
        <v>2002</v>
      </c>
      <c r="R28" s="10" t="str">
        <f>IFERROR(VLOOKUP(Q28,西暦・和暦対応表!$A$2:$B$71,2,FALSE),"")</f>
        <v>平成14年</v>
      </c>
      <c r="S28" s="10">
        <f t="shared" si="6"/>
        <v>2005</v>
      </c>
      <c r="T28" s="10" t="str">
        <f>IFERROR(VLOOKUP(S28,西暦・和暦対応表!$A$2:$B$71,2,FALSE),"")</f>
        <v>平成17年</v>
      </c>
      <c r="U28" s="10">
        <f t="shared" si="7"/>
        <v>2002</v>
      </c>
      <c r="V28" s="10" t="str">
        <f>IFERROR(VLOOKUP(U28,西暦・和暦対応表!$A$2:$B$71,2,FALSE),"")</f>
        <v>平成14年</v>
      </c>
      <c r="W28" s="10">
        <f t="shared" si="8"/>
        <v>2007</v>
      </c>
      <c r="X28" s="10" t="str">
        <f>IFERROR(VLOOKUP(W28,西暦・和暦対応表!$A$2:$B$71,2,FALSE),"")</f>
        <v>平成19年</v>
      </c>
      <c r="Y28" s="14">
        <f t="shared" si="9"/>
        <v>2005</v>
      </c>
      <c r="Z28" s="14" t="str">
        <f>IFERROR(VLOOKUP(Y28,西暦・和暦対応表!$A$2:$B$71,2,FALSE),"")</f>
        <v>平成17年</v>
      </c>
      <c r="AA28" s="14">
        <f t="shared" si="10"/>
        <v>2007</v>
      </c>
      <c r="AB28" s="14" t="str">
        <f>IFERROR(VLOOKUP(AA28,西暦・和暦対応表!$A$2:$B$71,2,FALSE),"")</f>
        <v>平成19年</v>
      </c>
      <c r="AC28" s="10">
        <f t="shared" si="11"/>
        <v>2005</v>
      </c>
      <c r="AD28" s="10" t="str">
        <f>IFERROR(VLOOKUP(AC28,西暦・和暦対応表!$A$2:$B$71,2,FALSE),"")</f>
        <v>平成17年</v>
      </c>
      <c r="AE28" s="10">
        <f t="shared" si="12"/>
        <v>2006</v>
      </c>
      <c r="AF28" s="10" t="str">
        <f>IFERROR(VLOOKUP(AE28,西暦・和暦対応表!$A$2:$B$71,2,FALSE),"")</f>
        <v>平成18年</v>
      </c>
      <c r="AG28" s="10">
        <f t="shared" si="13"/>
        <v>2009</v>
      </c>
      <c r="AH28" s="10" t="str">
        <f>IFERROR(VLOOKUP(AG28,西暦・和暦対応表!$A$2:$B$71,2,FALSE),"")</f>
        <v>平成21年</v>
      </c>
      <c r="AI28" s="10">
        <f t="shared" si="14"/>
        <v>2010</v>
      </c>
      <c r="AJ28" s="10" t="str">
        <f>IFERROR(VLOOKUP(AI28,西暦・和暦対応表!$A$2:$B$71,2,FALSE),"")</f>
        <v>平成22年</v>
      </c>
    </row>
    <row r="29" spans="1:36" ht="19.5" thickTop="1">
      <c r="A29" s="7">
        <f t="shared" si="15"/>
        <v>1985</v>
      </c>
      <c r="B29" s="8" t="str">
        <f>IFERROR(VLOOKUP(A29,西暦・和暦対応表!$A$2:$B$71,2,FALSE),"")</f>
        <v>昭和60年</v>
      </c>
      <c r="C29" s="20" t="s">
        <v>142</v>
      </c>
      <c r="D29" s="20" t="s">
        <v>79</v>
      </c>
      <c r="E29" s="8">
        <f t="shared" si="0"/>
        <v>1986</v>
      </c>
      <c r="F29" s="8" t="str">
        <f>IFERROR(VLOOKUP(E29,西暦・和暦対応表!$A$2:$B$71,2,FALSE),"")</f>
        <v>昭和61年</v>
      </c>
      <c r="G29" s="28" t="s">
        <v>144</v>
      </c>
      <c r="H29" s="33" t="s">
        <v>27</v>
      </c>
      <c r="I29" s="38">
        <f t="shared" si="1"/>
        <v>1992</v>
      </c>
      <c r="J29" s="8" t="str">
        <f>IFERROR(VLOOKUP(I29,西暦・和暦対応表!$A$2:$B$71,2,FALSE),"")</f>
        <v>平成4年</v>
      </c>
      <c r="K29" s="8">
        <f t="shared" si="2"/>
        <v>1998</v>
      </c>
      <c r="L29" s="8" t="str">
        <f>IFERROR(VLOOKUP(K29,西暦・和暦対応表!$A$2:$B$71,2,FALSE),"")</f>
        <v>平成10年</v>
      </c>
      <c r="M29" s="8">
        <f t="shared" si="3"/>
        <v>1998</v>
      </c>
      <c r="N29" s="8" t="str">
        <f>IFERROR(VLOOKUP(M29,西暦・和暦対応表!$A$2:$B$71,2,FALSE),"")</f>
        <v>平成10年</v>
      </c>
      <c r="O29" s="8">
        <f t="shared" si="4"/>
        <v>2001</v>
      </c>
      <c r="P29" s="8" t="str">
        <f>IFERROR(VLOOKUP(O29,西暦・和暦対応表!$A$2:$B$71,2,FALSE),"")</f>
        <v>平成13年</v>
      </c>
      <c r="Q29" s="8">
        <f t="shared" si="5"/>
        <v>2001</v>
      </c>
      <c r="R29" s="8" t="str">
        <f>IFERROR(VLOOKUP(Q29,西暦・和暦対応表!$A$2:$B$71,2,FALSE),"")</f>
        <v>平成13年</v>
      </c>
      <c r="S29" s="8">
        <f t="shared" si="6"/>
        <v>2004</v>
      </c>
      <c r="T29" s="8" t="str">
        <f>IFERROR(VLOOKUP(S29,西暦・和暦対応表!$A$2:$B$71,2,FALSE),"")</f>
        <v>平成16年</v>
      </c>
      <c r="U29" s="8">
        <f t="shared" si="7"/>
        <v>2001</v>
      </c>
      <c r="V29" s="8" t="str">
        <f>IFERROR(VLOOKUP(U29,西暦・和暦対応表!$A$2:$B$71,2,FALSE),"")</f>
        <v>平成13年</v>
      </c>
      <c r="W29" s="8">
        <f t="shared" si="8"/>
        <v>2006</v>
      </c>
      <c r="X29" s="8" t="str">
        <f>IFERROR(VLOOKUP(W29,西暦・和暦対応表!$A$2:$B$71,2,FALSE),"")</f>
        <v>平成18年</v>
      </c>
      <c r="Y29" s="8">
        <f t="shared" si="9"/>
        <v>2004</v>
      </c>
      <c r="Z29" s="8" t="str">
        <f>IFERROR(VLOOKUP(Y29,西暦・和暦対応表!$A$2:$B$71,2,FALSE),"")</f>
        <v>平成16年</v>
      </c>
      <c r="AA29" s="8">
        <f t="shared" si="10"/>
        <v>2006</v>
      </c>
      <c r="AB29" s="8" t="str">
        <f>IFERROR(VLOOKUP(AA29,西暦・和暦対応表!$A$2:$B$71,2,FALSE),"")</f>
        <v>平成18年</v>
      </c>
      <c r="AC29" s="8">
        <f t="shared" si="11"/>
        <v>2004</v>
      </c>
      <c r="AD29" s="8" t="str">
        <f>IFERROR(VLOOKUP(AC29,西暦・和暦対応表!$A$2:$B$71,2,FALSE),"")</f>
        <v>平成16年</v>
      </c>
      <c r="AE29" s="8">
        <f t="shared" si="12"/>
        <v>2005</v>
      </c>
      <c r="AF29" s="8" t="str">
        <f>IFERROR(VLOOKUP(AE29,西暦・和暦対応表!$A$2:$B$71,2,FALSE),"")</f>
        <v>平成17年</v>
      </c>
      <c r="AG29" s="8">
        <f t="shared" si="13"/>
        <v>2008</v>
      </c>
      <c r="AH29" s="8" t="str">
        <f>IFERROR(VLOOKUP(AG29,西暦・和暦対応表!$A$2:$B$71,2,FALSE),"")</f>
        <v>平成20年</v>
      </c>
      <c r="AI29" s="8">
        <f t="shared" si="14"/>
        <v>2009</v>
      </c>
      <c r="AJ29" s="8" t="str">
        <f>IFERROR(VLOOKUP(AI29,西暦・和暦対応表!$A$2:$B$71,2,FALSE),"")</f>
        <v>平成21年</v>
      </c>
    </row>
    <row r="30" spans="1:36">
      <c r="A30" s="2">
        <f t="shared" si="15"/>
        <v>1984</v>
      </c>
      <c r="B30" s="3" t="str">
        <f>IFERROR(VLOOKUP(A30,西暦・和暦対応表!$A$2:$B$71,2,FALSE),"")</f>
        <v>昭和59年</v>
      </c>
      <c r="C30" s="23" t="s">
        <v>142</v>
      </c>
      <c r="D30" s="23" t="s">
        <v>79</v>
      </c>
      <c r="E30" s="3">
        <f t="shared" si="0"/>
        <v>1985</v>
      </c>
      <c r="F30" s="3" t="str">
        <f>IFERROR(VLOOKUP(E30,西暦・和暦対応表!$A$2:$B$71,2,FALSE),"")</f>
        <v>昭和60年</v>
      </c>
      <c r="G30" s="29" t="s">
        <v>144</v>
      </c>
      <c r="H30" s="34" t="s">
        <v>28</v>
      </c>
      <c r="I30" s="39">
        <f t="shared" si="1"/>
        <v>1991</v>
      </c>
      <c r="J30" s="3" t="str">
        <f>IFERROR(VLOOKUP(I30,西暦・和暦対応表!$A$2:$B$71,2,FALSE),"")</f>
        <v>平成3年</v>
      </c>
      <c r="K30" s="3">
        <f t="shared" si="2"/>
        <v>1997</v>
      </c>
      <c r="L30" s="3" t="str">
        <f>IFERROR(VLOOKUP(K30,西暦・和暦対応表!$A$2:$B$71,2,FALSE),"")</f>
        <v>平成9年</v>
      </c>
      <c r="M30" s="3">
        <f t="shared" si="3"/>
        <v>1997</v>
      </c>
      <c r="N30" s="3" t="str">
        <f>IFERROR(VLOOKUP(M30,西暦・和暦対応表!$A$2:$B$71,2,FALSE),"")</f>
        <v>平成9年</v>
      </c>
      <c r="O30" s="3">
        <f t="shared" si="4"/>
        <v>2000</v>
      </c>
      <c r="P30" s="3" t="str">
        <f>IFERROR(VLOOKUP(O30,西暦・和暦対応表!$A$2:$B$71,2,FALSE),"")</f>
        <v>平成12年</v>
      </c>
      <c r="Q30" s="3">
        <f t="shared" si="5"/>
        <v>2000</v>
      </c>
      <c r="R30" s="3" t="str">
        <f>IFERROR(VLOOKUP(Q30,西暦・和暦対応表!$A$2:$B$71,2,FALSE),"")</f>
        <v>平成12年</v>
      </c>
      <c r="S30" s="3">
        <f t="shared" si="6"/>
        <v>2003</v>
      </c>
      <c r="T30" s="3" t="str">
        <f>IFERROR(VLOOKUP(S30,西暦・和暦対応表!$A$2:$B$71,2,FALSE),"")</f>
        <v>平成15年</v>
      </c>
      <c r="U30" s="3">
        <f t="shared" si="7"/>
        <v>2000</v>
      </c>
      <c r="V30" s="3" t="str">
        <f>IFERROR(VLOOKUP(U30,西暦・和暦対応表!$A$2:$B$71,2,FALSE),"")</f>
        <v>平成12年</v>
      </c>
      <c r="W30" s="3">
        <f t="shared" si="8"/>
        <v>2005</v>
      </c>
      <c r="X30" s="3" t="str">
        <f>IFERROR(VLOOKUP(W30,西暦・和暦対応表!$A$2:$B$71,2,FALSE),"")</f>
        <v>平成17年</v>
      </c>
      <c r="Y30" s="3">
        <f t="shared" si="9"/>
        <v>2003</v>
      </c>
      <c r="Z30" s="3" t="str">
        <f>IFERROR(VLOOKUP(Y30,西暦・和暦対応表!$A$2:$B$71,2,FALSE),"")</f>
        <v>平成15年</v>
      </c>
      <c r="AA30" s="3">
        <f t="shared" si="10"/>
        <v>2005</v>
      </c>
      <c r="AB30" s="3" t="str">
        <f>IFERROR(VLOOKUP(AA30,西暦・和暦対応表!$A$2:$B$71,2,FALSE),"")</f>
        <v>平成17年</v>
      </c>
      <c r="AC30" s="3">
        <f t="shared" si="11"/>
        <v>2003</v>
      </c>
      <c r="AD30" s="3" t="str">
        <f>IFERROR(VLOOKUP(AC30,西暦・和暦対応表!$A$2:$B$71,2,FALSE),"")</f>
        <v>平成15年</v>
      </c>
      <c r="AE30" s="3">
        <f t="shared" si="12"/>
        <v>2004</v>
      </c>
      <c r="AF30" s="3" t="str">
        <f>IFERROR(VLOOKUP(AE30,西暦・和暦対応表!$A$2:$B$71,2,FALSE),"")</f>
        <v>平成16年</v>
      </c>
      <c r="AG30" s="3">
        <f t="shared" si="13"/>
        <v>2007</v>
      </c>
      <c r="AH30" s="3" t="str">
        <f>IFERROR(VLOOKUP(AG30,西暦・和暦対応表!$A$2:$B$71,2,FALSE),"")</f>
        <v>平成19年</v>
      </c>
      <c r="AI30" s="3">
        <f t="shared" si="14"/>
        <v>2008</v>
      </c>
      <c r="AJ30" s="3" t="str">
        <f>IFERROR(VLOOKUP(AI30,西暦・和暦対応表!$A$2:$B$71,2,FALSE),"")</f>
        <v>平成20年</v>
      </c>
    </row>
    <row r="31" spans="1:36">
      <c r="A31" s="2">
        <f t="shared" si="15"/>
        <v>1983</v>
      </c>
      <c r="B31" s="3" t="str">
        <f>IFERROR(VLOOKUP(A31,西暦・和暦対応表!$A$2:$B$71,2,FALSE),"")</f>
        <v>昭和58年</v>
      </c>
      <c r="C31" s="23" t="s">
        <v>142</v>
      </c>
      <c r="D31" s="23" t="s">
        <v>79</v>
      </c>
      <c r="E31" s="3">
        <f t="shared" si="0"/>
        <v>1984</v>
      </c>
      <c r="F31" s="3" t="str">
        <f>IFERROR(VLOOKUP(E31,西暦・和暦対応表!$A$2:$B$71,2,FALSE),"")</f>
        <v>昭和59年</v>
      </c>
      <c r="G31" s="29" t="s">
        <v>144</v>
      </c>
      <c r="H31" s="34" t="s">
        <v>29</v>
      </c>
      <c r="I31" s="39">
        <f t="shared" si="1"/>
        <v>1990</v>
      </c>
      <c r="J31" s="3" t="str">
        <f>IFERROR(VLOOKUP(I31,西暦・和暦対応表!$A$2:$B$71,2,FALSE),"")</f>
        <v>平成2年</v>
      </c>
      <c r="K31" s="3">
        <f t="shared" si="2"/>
        <v>1996</v>
      </c>
      <c r="L31" s="3" t="str">
        <f>IFERROR(VLOOKUP(K31,西暦・和暦対応表!$A$2:$B$71,2,FALSE),"")</f>
        <v>平成8年</v>
      </c>
      <c r="M31" s="3">
        <f t="shared" si="3"/>
        <v>1996</v>
      </c>
      <c r="N31" s="3" t="str">
        <f>IFERROR(VLOOKUP(M31,西暦・和暦対応表!$A$2:$B$71,2,FALSE),"")</f>
        <v>平成8年</v>
      </c>
      <c r="O31" s="3">
        <f t="shared" si="4"/>
        <v>1999</v>
      </c>
      <c r="P31" s="3" t="str">
        <f>IFERROR(VLOOKUP(O31,西暦・和暦対応表!$A$2:$B$71,2,FALSE),"")</f>
        <v>平成11年</v>
      </c>
      <c r="Q31" s="3">
        <f t="shared" si="5"/>
        <v>1999</v>
      </c>
      <c r="R31" s="3" t="str">
        <f>IFERROR(VLOOKUP(Q31,西暦・和暦対応表!$A$2:$B$71,2,FALSE),"")</f>
        <v>平成11年</v>
      </c>
      <c r="S31" s="3">
        <f t="shared" si="6"/>
        <v>2002</v>
      </c>
      <c r="T31" s="3" t="str">
        <f>IFERROR(VLOOKUP(S31,西暦・和暦対応表!$A$2:$B$71,2,FALSE),"")</f>
        <v>平成14年</v>
      </c>
      <c r="U31" s="3">
        <f t="shared" si="7"/>
        <v>1999</v>
      </c>
      <c r="V31" s="3" t="str">
        <f>IFERROR(VLOOKUP(U31,西暦・和暦対応表!$A$2:$B$71,2,FALSE),"")</f>
        <v>平成11年</v>
      </c>
      <c r="W31" s="3">
        <f t="shared" si="8"/>
        <v>2004</v>
      </c>
      <c r="X31" s="3" t="str">
        <f>IFERROR(VLOOKUP(W31,西暦・和暦対応表!$A$2:$B$71,2,FALSE),"")</f>
        <v>平成16年</v>
      </c>
      <c r="Y31" s="3">
        <f t="shared" si="9"/>
        <v>2002</v>
      </c>
      <c r="Z31" s="3" t="str">
        <f>IFERROR(VLOOKUP(Y31,西暦・和暦対応表!$A$2:$B$71,2,FALSE),"")</f>
        <v>平成14年</v>
      </c>
      <c r="AA31" s="3">
        <f t="shared" si="10"/>
        <v>2004</v>
      </c>
      <c r="AB31" s="3" t="str">
        <f>IFERROR(VLOOKUP(AA31,西暦・和暦対応表!$A$2:$B$71,2,FALSE),"")</f>
        <v>平成16年</v>
      </c>
      <c r="AC31" s="3">
        <f t="shared" si="11"/>
        <v>2002</v>
      </c>
      <c r="AD31" s="3" t="str">
        <f>IFERROR(VLOOKUP(AC31,西暦・和暦対応表!$A$2:$B$71,2,FALSE),"")</f>
        <v>平成14年</v>
      </c>
      <c r="AE31" s="3">
        <f t="shared" si="12"/>
        <v>2003</v>
      </c>
      <c r="AF31" s="3" t="str">
        <f>IFERROR(VLOOKUP(AE31,西暦・和暦対応表!$A$2:$B$71,2,FALSE),"")</f>
        <v>平成15年</v>
      </c>
      <c r="AG31" s="3">
        <f t="shared" si="13"/>
        <v>2006</v>
      </c>
      <c r="AH31" s="3" t="str">
        <f>IFERROR(VLOOKUP(AG31,西暦・和暦対応表!$A$2:$B$71,2,FALSE),"")</f>
        <v>平成18年</v>
      </c>
      <c r="AI31" s="3">
        <f t="shared" si="14"/>
        <v>2007</v>
      </c>
      <c r="AJ31" s="3" t="str">
        <f>IFERROR(VLOOKUP(AI31,西暦・和暦対応表!$A$2:$B$71,2,FALSE),"")</f>
        <v>平成19年</v>
      </c>
    </row>
    <row r="32" spans="1:36">
      <c r="A32" s="2">
        <f t="shared" si="15"/>
        <v>1982</v>
      </c>
      <c r="B32" s="3" t="str">
        <f>IFERROR(VLOOKUP(A32,西暦・和暦対応表!$A$2:$B$71,2,FALSE),"")</f>
        <v>昭和57年</v>
      </c>
      <c r="C32" s="23" t="s">
        <v>142</v>
      </c>
      <c r="D32" s="23" t="s">
        <v>79</v>
      </c>
      <c r="E32" s="3">
        <f t="shared" si="0"/>
        <v>1983</v>
      </c>
      <c r="F32" s="3" t="str">
        <f>IFERROR(VLOOKUP(E32,西暦・和暦対応表!$A$2:$B$71,2,FALSE),"")</f>
        <v>昭和58年</v>
      </c>
      <c r="G32" s="29" t="s">
        <v>144</v>
      </c>
      <c r="H32" s="34" t="s">
        <v>30</v>
      </c>
      <c r="I32" s="39">
        <f t="shared" si="1"/>
        <v>1989</v>
      </c>
      <c r="J32" s="3" t="str">
        <f>IFERROR(VLOOKUP(I32,西暦・和暦対応表!$A$2:$B$71,2,FALSE),"")</f>
        <v>平成元年</v>
      </c>
      <c r="K32" s="3">
        <f t="shared" si="2"/>
        <v>1995</v>
      </c>
      <c r="L32" s="3" t="str">
        <f>IFERROR(VLOOKUP(K32,西暦・和暦対応表!$A$2:$B$71,2,FALSE),"")</f>
        <v>平成7年</v>
      </c>
      <c r="M32" s="3">
        <f t="shared" si="3"/>
        <v>1995</v>
      </c>
      <c r="N32" s="3" t="str">
        <f>IFERROR(VLOOKUP(M32,西暦・和暦対応表!$A$2:$B$71,2,FALSE),"")</f>
        <v>平成7年</v>
      </c>
      <c r="O32" s="3">
        <f t="shared" si="4"/>
        <v>1998</v>
      </c>
      <c r="P32" s="3" t="str">
        <f>IFERROR(VLOOKUP(O32,西暦・和暦対応表!$A$2:$B$71,2,FALSE),"")</f>
        <v>平成10年</v>
      </c>
      <c r="Q32" s="3">
        <f t="shared" si="5"/>
        <v>1998</v>
      </c>
      <c r="R32" s="3" t="str">
        <f>IFERROR(VLOOKUP(Q32,西暦・和暦対応表!$A$2:$B$71,2,FALSE),"")</f>
        <v>平成10年</v>
      </c>
      <c r="S32" s="3">
        <f t="shared" si="6"/>
        <v>2001</v>
      </c>
      <c r="T32" s="3" t="str">
        <f>IFERROR(VLOOKUP(S32,西暦・和暦対応表!$A$2:$B$71,2,FALSE),"")</f>
        <v>平成13年</v>
      </c>
      <c r="U32" s="3">
        <f t="shared" si="7"/>
        <v>1998</v>
      </c>
      <c r="V32" s="3" t="str">
        <f>IFERROR(VLOOKUP(U32,西暦・和暦対応表!$A$2:$B$71,2,FALSE),"")</f>
        <v>平成10年</v>
      </c>
      <c r="W32" s="3">
        <f t="shared" si="8"/>
        <v>2003</v>
      </c>
      <c r="X32" s="3" t="str">
        <f>IFERROR(VLOOKUP(W32,西暦・和暦対応表!$A$2:$B$71,2,FALSE),"")</f>
        <v>平成15年</v>
      </c>
      <c r="Y32" s="3">
        <f t="shared" si="9"/>
        <v>2001</v>
      </c>
      <c r="Z32" s="3" t="str">
        <f>IFERROR(VLOOKUP(Y32,西暦・和暦対応表!$A$2:$B$71,2,FALSE),"")</f>
        <v>平成13年</v>
      </c>
      <c r="AA32" s="3">
        <f t="shared" si="10"/>
        <v>2003</v>
      </c>
      <c r="AB32" s="3" t="str">
        <f>IFERROR(VLOOKUP(AA32,西暦・和暦対応表!$A$2:$B$71,2,FALSE),"")</f>
        <v>平成15年</v>
      </c>
      <c r="AC32" s="3">
        <f t="shared" si="11"/>
        <v>2001</v>
      </c>
      <c r="AD32" s="3" t="str">
        <f>IFERROR(VLOOKUP(AC32,西暦・和暦対応表!$A$2:$B$71,2,FALSE),"")</f>
        <v>平成13年</v>
      </c>
      <c r="AE32" s="3">
        <f t="shared" si="12"/>
        <v>2002</v>
      </c>
      <c r="AF32" s="3" t="str">
        <f>IFERROR(VLOOKUP(AE32,西暦・和暦対応表!$A$2:$B$71,2,FALSE),"")</f>
        <v>平成14年</v>
      </c>
      <c r="AG32" s="3">
        <f t="shared" si="13"/>
        <v>2005</v>
      </c>
      <c r="AH32" s="3" t="str">
        <f>IFERROR(VLOOKUP(AG32,西暦・和暦対応表!$A$2:$B$71,2,FALSE),"")</f>
        <v>平成17年</v>
      </c>
      <c r="AI32" s="3">
        <f t="shared" si="14"/>
        <v>2006</v>
      </c>
      <c r="AJ32" s="3" t="str">
        <f>IFERROR(VLOOKUP(AI32,西暦・和暦対応表!$A$2:$B$71,2,FALSE),"")</f>
        <v>平成18年</v>
      </c>
    </row>
    <row r="33" spans="1:36">
      <c r="A33" s="2">
        <f t="shared" si="15"/>
        <v>1981</v>
      </c>
      <c r="B33" s="3" t="str">
        <f>IFERROR(VLOOKUP(A33,西暦・和暦対応表!$A$2:$B$71,2,FALSE),"")</f>
        <v>昭和56年</v>
      </c>
      <c r="C33" s="23" t="s">
        <v>142</v>
      </c>
      <c r="D33" s="23" t="s">
        <v>79</v>
      </c>
      <c r="E33" s="3">
        <f t="shared" si="0"/>
        <v>1982</v>
      </c>
      <c r="F33" s="3" t="str">
        <f>IFERROR(VLOOKUP(E33,西暦・和暦対応表!$A$2:$B$71,2,FALSE),"")</f>
        <v>昭和57年</v>
      </c>
      <c r="G33" s="29" t="s">
        <v>144</v>
      </c>
      <c r="H33" s="34" t="s">
        <v>31</v>
      </c>
      <c r="I33" s="39">
        <f t="shared" si="1"/>
        <v>1988</v>
      </c>
      <c r="J33" s="3" t="str">
        <f>IFERROR(VLOOKUP(I33,西暦・和暦対応表!$A$2:$B$71,2,FALSE),"")</f>
        <v>昭和63年</v>
      </c>
      <c r="K33" s="3">
        <f t="shared" si="2"/>
        <v>1994</v>
      </c>
      <c r="L33" s="3" t="str">
        <f>IFERROR(VLOOKUP(K33,西暦・和暦対応表!$A$2:$B$71,2,FALSE),"")</f>
        <v>平成6年</v>
      </c>
      <c r="M33" s="3">
        <f t="shared" si="3"/>
        <v>1994</v>
      </c>
      <c r="N33" s="3" t="str">
        <f>IFERROR(VLOOKUP(M33,西暦・和暦対応表!$A$2:$B$71,2,FALSE),"")</f>
        <v>平成6年</v>
      </c>
      <c r="O33" s="3">
        <f t="shared" si="4"/>
        <v>1997</v>
      </c>
      <c r="P33" s="3" t="str">
        <f>IFERROR(VLOOKUP(O33,西暦・和暦対応表!$A$2:$B$71,2,FALSE),"")</f>
        <v>平成9年</v>
      </c>
      <c r="Q33" s="3">
        <f t="shared" si="5"/>
        <v>1997</v>
      </c>
      <c r="R33" s="3" t="str">
        <f>IFERROR(VLOOKUP(Q33,西暦・和暦対応表!$A$2:$B$71,2,FALSE),"")</f>
        <v>平成9年</v>
      </c>
      <c r="S33" s="3">
        <f t="shared" si="6"/>
        <v>2000</v>
      </c>
      <c r="T33" s="3" t="str">
        <f>IFERROR(VLOOKUP(S33,西暦・和暦対応表!$A$2:$B$71,2,FALSE),"")</f>
        <v>平成12年</v>
      </c>
      <c r="U33" s="3">
        <f t="shared" si="7"/>
        <v>1997</v>
      </c>
      <c r="V33" s="3" t="str">
        <f>IFERROR(VLOOKUP(U33,西暦・和暦対応表!$A$2:$B$71,2,FALSE),"")</f>
        <v>平成9年</v>
      </c>
      <c r="W33" s="3">
        <f t="shared" si="8"/>
        <v>2002</v>
      </c>
      <c r="X33" s="3" t="str">
        <f>IFERROR(VLOOKUP(W33,西暦・和暦対応表!$A$2:$B$71,2,FALSE),"")</f>
        <v>平成14年</v>
      </c>
      <c r="Y33" s="3">
        <f t="shared" si="9"/>
        <v>2000</v>
      </c>
      <c r="Z33" s="3" t="str">
        <f>IFERROR(VLOOKUP(Y33,西暦・和暦対応表!$A$2:$B$71,2,FALSE),"")</f>
        <v>平成12年</v>
      </c>
      <c r="AA33" s="3">
        <f t="shared" si="10"/>
        <v>2002</v>
      </c>
      <c r="AB33" s="3" t="str">
        <f>IFERROR(VLOOKUP(AA33,西暦・和暦対応表!$A$2:$B$71,2,FALSE),"")</f>
        <v>平成14年</v>
      </c>
      <c r="AC33" s="3">
        <f t="shared" si="11"/>
        <v>2000</v>
      </c>
      <c r="AD33" s="3" t="str">
        <f>IFERROR(VLOOKUP(AC33,西暦・和暦対応表!$A$2:$B$71,2,FALSE),"")</f>
        <v>平成12年</v>
      </c>
      <c r="AE33" s="3">
        <f t="shared" si="12"/>
        <v>2001</v>
      </c>
      <c r="AF33" s="3" t="str">
        <f>IFERROR(VLOOKUP(AE33,西暦・和暦対応表!$A$2:$B$71,2,FALSE),"")</f>
        <v>平成13年</v>
      </c>
      <c r="AG33" s="3">
        <f t="shared" si="13"/>
        <v>2004</v>
      </c>
      <c r="AH33" s="3" t="str">
        <f>IFERROR(VLOOKUP(AG33,西暦・和暦対応表!$A$2:$B$71,2,FALSE),"")</f>
        <v>平成16年</v>
      </c>
      <c r="AI33" s="3">
        <f t="shared" si="14"/>
        <v>2005</v>
      </c>
      <c r="AJ33" s="3" t="str">
        <f>IFERROR(VLOOKUP(AI33,西暦・和暦対応表!$A$2:$B$71,2,FALSE),"")</f>
        <v>平成17年</v>
      </c>
    </row>
    <row r="34" spans="1:36">
      <c r="A34" s="2">
        <f t="shared" si="15"/>
        <v>1980</v>
      </c>
      <c r="B34" s="3" t="str">
        <f>IFERROR(VLOOKUP(A34,西暦・和暦対応表!$A$2:$B$71,2,FALSE),"")</f>
        <v>昭和55年</v>
      </c>
      <c r="C34" s="23" t="s">
        <v>142</v>
      </c>
      <c r="D34" s="23" t="s">
        <v>79</v>
      </c>
      <c r="E34" s="3">
        <f t="shared" si="0"/>
        <v>1981</v>
      </c>
      <c r="F34" s="3" t="str">
        <f>IFERROR(VLOOKUP(E34,西暦・和暦対応表!$A$2:$B$71,2,FALSE),"")</f>
        <v>昭和56年</v>
      </c>
      <c r="G34" s="29" t="s">
        <v>144</v>
      </c>
      <c r="H34" s="34" t="s">
        <v>32</v>
      </c>
      <c r="I34" s="39">
        <f t="shared" si="1"/>
        <v>1987</v>
      </c>
      <c r="J34" s="3" t="str">
        <f>IFERROR(VLOOKUP(I34,西暦・和暦対応表!$A$2:$B$71,2,FALSE),"")</f>
        <v>昭和62年</v>
      </c>
      <c r="K34" s="3">
        <f t="shared" si="2"/>
        <v>1993</v>
      </c>
      <c r="L34" s="3" t="str">
        <f>IFERROR(VLOOKUP(K34,西暦・和暦対応表!$A$2:$B$71,2,FALSE),"")</f>
        <v>平成5年</v>
      </c>
      <c r="M34" s="3">
        <f t="shared" si="3"/>
        <v>1993</v>
      </c>
      <c r="N34" s="3" t="str">
        <f>IFERROR(VLOOKUP(M34,西暦・和暦対応表!$A$2:$B$71,2,FALSE),"")</f>
        <v>平成5年</v>
      </c>
      <c r="O34" s="3">
        <f t="shared" si="4"/>
        <v>1996</v>
      </c>
      <c r="P34" s="3" t="str">
        <f>IFERROR(VLOOKUP(O34,西暦・和暦対応表!$A$2:$B$71,2,FALSE),"")</f>
        <v>平成8年</v>
      </c>
      <c r="Q34" s="3">
        <f t="shared" si="5"/>
        <v>1996</v>
      </c>
      <c r="R34" s="3" t="str">
        <f>IFERROR(VLOOKUP(Q34,西暦・和暦対応表!$A$2:$B$71,2,FALSE),"")</f>
        <v>平成8年</v>
      </c>
      <c r="S34" s="3">
        <f t="shared" si="6"/>
        <v>1999</v>
      </c>
      <c r="T34" s="3" t="str">
        <f>IFERROR(VLOOKUP(S34,西暦・和暦対応表!$A$2:$B$71,2,FALSE),"")</f>
        <v>平成11年</v>
      </c>
      <c r="U34" s="3">
        <f t="shared" si="7"/>
        <v>1996</v>
      </c>
      <c r="V34" s="3" t="str">
        <f>IFERROR(VLOOKUP(U34,西暦・和暦対応表!$A$2:$B$71,2,FALSE),"")</f>
        <v>平成8年</v>
      </c>
      <c r="W34" s="3">
        <f t="shared" si="8"/>
        <v>2001</v>
      </c>
      <c r="X34" s="3" t="str">
        <f>IFERROR(VLOOKUP(W34,西暦・和暦対応表!$A$2:$B$71,2,FALSE),"")</f>
        <v>平成13年</v>
      </c>
      <c r="Y34" s="3">
        <f t="shared" si="9"/>
        <v>1999</v>
      </c>
      <c r="Z34" s="3" t="str">
        <f>IFERROR(VLOOKUP(Y34,西暦・和暦対応表!$A$2:$B$71,2,FALSE),"")</f>
        <v>平成11年</v>
      </c>
      <c r="AA34" s="3">
        <f t="shared" si="10"/>
        <v>2001</v>
      </c>
      <c r="AB34" s="3" t="str">
        <f>IFERROR(VLOOKUP(AA34,西暦・和暦対応表!$A$2:$B$71,2,FALSE),"")</f>
        <v>平成13年</v>
      </c>
      <c r="AC34" s="3">
        <f t="shared" si="11"/>
        <v>1999</v>
      </c>
      <c r="AD34" s="3" t="str">
        <f>IFERROR(VLOOKUP(AC34,西暦・和暦対応表!$A$2:$B$71,2,FALSE),"")</f>
        <v>平成11年</v>
      </c>
      <c r="AE34" s="3">
        <f t="shared" si="12"/>
        <v>2000</v>
      </c>
      <c r="AF34" s="3" t="str">
        <f>IFERROR(VLOOKUP(AE34,西暦・和暦対応表!$A$2:$B$71,2,FALSE),"")</f>
        <v>平成12年</v>
      </c>
      <c r="AG34" s="3">
        <f t="shared" si="13"/>
        <v>2003</v>
      </c>
      <c r="AH34" s="3" t="str">
        <f>IFERROR(VLOOKUP(AG34,西暦・和暦対応表!$A$2:$B$71,2,FALSE),"")</f>
        <v>平成15年</v>
      </c>
      <c r="AI34" s="3">
        <f t="shared" si="14"/>
        <v>2004</v>
      </c>
      <c r="AJ34" s="3" t="str">
        <f>IFERROR(VLOOKUP(AI34,西暦・和暦対応表!$A$2:$B$71,2,FALSE),"")</f>
        <v>平成16年</v>
      </c>
    </row>
    <row r="35" spans="1:36">
      <c r="A35" s="2">
        <f t="shared" si="15"/>
        <v>1979</v>
      </c>
      <c r="B35" s="3" t="str">
        <f>IFERROR(VLOOKUP(A35,西暦・和暦対応表!$A$2:$B$71,2,FALSE),"")</f>
        <v>昭和54年</v>
      </c>
      <c r="C35" s="23" t="s">
        <v>142</v>
      </c>
      <c r="D35" s="23" t="s">
        <v>79</v>
      </c>
      <c r="E35" s="3">
        <f t="shared" si="0"/>
        <v>1980</v>
      </c>
      <c r="F35" s="3" t="str">
        <f>IFERROR(VLOOKUP(E35,西暦・和暦対応表!$A$2:$B$71,2,FALSE),"")</f>
        <v>昭和55年</v>
      </c>
      <c r="G35" s="29" t="s">
        <v>144</v>
      </c>
      <c r="H35" s="34" t="s">
        <v>33</v>
      </c>
      <c r="I35" s="39">
        <f t="shared" si="1"/>
        <v>1986</v>
      </c>
      <c r="J35" s="3" t="str">
        <f>IFERROR(VLOOKUP(I35,西暦・和暦対応表!$A$2:$B$71,2,FALSE),"")</f>
        <v>昭和61年</v>
      </c>
      <c r="K35" s="3">
        <f t="shared" si="2"/>
        <v>1992</v>
      </c>
      <c r="L35" s="3" t="str">
        <f>IFERROR(VLOOKUP(K35,西暦・和暦対応表!$A$2:$B$71,2,FALSE),"")</f>
        <v>平成4年</v>
      </c>
      <c r="M35" s="3">
        <f t="shared" si="3"/>
        <v>1992</v>
      </c>
      <c r="N35" s="3" t="str">
        <f>IFERROR(VLOOKUP(M35,西暦・和暦対応表!$A$2:$B$71,2,FALSE),"")</f>
        <v>平成4年</v>
      </c>
      <c r="O35" s="3">
        <f t="shared" si="4"/>
        <v>1995</v>
      </c>
      <c r="P35" s="3" t="str">
        <f>IFERROR(VLOOKUP(O35,西暦・和暦対応表!$A$2:$B$71,2,FALSE),"")</f>
        <v>平成7年</v>
      </c>
      <c r="Q35" s="3">
        <f t="shared" si="5"/>
        <v>1995</v>
      </c>
      <c r="R35" s="3" t="str">
        <f>IFERROR(VLOOKUP(Q35,西暦・和暦対応表!$A$2:$B$71,2,FALSE),"")</f>
        <v>平成7年</v>
      </c>
      <c r="S35" s="3">
        <f t="shared" si="6"/>
        <v>1998</v>
      </c>
      <c r="T35" s="3" t="str">
        <f>IFERROR(VLOOKUP(S35,西暦・和暦対応表!$A$2:$B$71,2,FALSE),"")</f>
        <v>平成10年</v>
      </c>
      <c r="U35" s="3">
        <f t="shared" si="7"/>
        <v>1995</v>
      </c>
      <c r="V35" s="3" t="str">
        <f>IFERROR(VLOOKUP(U35,西暦・和暦対応表!$A$2:$B$71,2,FALSE),"")</f>
        <v>平成7年</v>
      </c>
      <c r="W35" s="3">
        <f t="shared" si="8"/>
        <v>2000</v>
      </c>
      <c r="X35" s="3" t="str">
        <f>IFERROR(VLOOKUP(W35,西暦・和暦対応表!$A$2:$B$71,2,FALSE),"")</f>
        <v>平成12年</v>
      </c>
      <c r="Y35" s="3">
        <f t="shared" si="9"/>
        <v>1998</v>
      </c>
      <c r="Z35" s="3" t="str">
        <f>IFERROR(VLOOKUP(Y35,西暦・和暦対応表!$A$2:$B$71,2,FALSE),"")</f>
        <v>平成10年</v>
      </c>
      <c r="AA35" s="3">
        <f t="shared" si="10"/>
        <v>2000</v>
      </c>
      <c r="AB35" s="3" t="str">
        <f>IFERROR(VLOOKUP(AA35,西暦・和暦対応表!$A$2:$B$71,2,FALSE),"")</f>
        <v>平成12年</v>
      </c>
      <c r="AC35" s="3">
        <f t="shared" si="11"/>
        <v>1998</v>
      </c>
      <c r="AD35" s="3" t="str">
        <f>IFERROR(VLOOKUP(AC35,西暦・和暦対応表!$A$2:$B$71,2,FALSE),"")</f>
        <v>平成10年</v>
      </c>
      <c r="AE35" s="3">
        <f t="shared" si="12"/>
        <v>1999</v>
      </c>
      <c r="AF35" s="3" t="str">
        <f>IFERROR(VLOOKUP(AE35,西暦・和暦対応表!$A$2:$B$71,2,FALSE),"")</f>
        <v>平成11年</v>
      </c>
      <c r="AG35" s="3">
        <f t="shared" si="13"/>
        <v>2002</v>
      </c>
      <c r="AH35" s="3" t="str">
        <f>IFERROR(VLOOKUP(AG35,西暦・和暦対応表!$A$2:$B$71,2,FALSE),"")</f>
        <v>平成14年</v>
      </c>
      <c r="AI35" s="3">
        <f t="shared" si="14"/>
        <v>2003</v>
      </c>
      <c r="AJ35" s="3" t="str">
        <f>IFERROR(VLOOKUP(AI35,西暦・和暦対応表!$A$2:$B$71,2,FALSE),"")</f>
        <v>平成15年</v>
      </c>
    </row>
    <row r="36" spans="1:36">
      <c r="A36" s="2">
        <f t="shared" si="15"/>
        <v>1978</v>
      </c>
      <c r="B36" s="3" t="str">
        <f>IFERROR(VLOOKUP(A36,西暦・和暦対応表!$A$2:$B$71,2,FALSE),"")</f>
        <v>昭和53年</v>
      </c>
      <c r="C36" s="23" t="s">
        <v>142</v>
      </c>
      <c r="D36" s="23" t="s">
        <v>79</v>
      </c>
      <c r="E36" s="3">
        <f t="shared" si="0"/>
        <v>1979</v>
      </c>
      <c r="F36" s="3" t="str">
        <f>IFERROR(VLOOKUP(E36,西暦・和暦対応表!$A$2:$B$71,2,FALSE),"")</f>
        <v>昭和54年</v>
      </c>
      <c r="G36" s="29" t="s">
        <v>144</v>
      </c>
      <c r="H36" s="34" t="s">
        <v>34</v>
      </c>
      <c r="I36" s="39">
        <f t="shared" si="1"/>
        <v>1985</v>
      </c>
      <c r="J36" s="3" t="str">
        <f>IFERROR(VLOOKUP(I36,西暦・和暦対応表!$A$2:$B$71,2,FALSE),"")</f>
        <v>昭和60年</v>
      </c>
      <c r="K36" s="3">
        <f t="shared" si="2"/>
        <v>1991</v>
      </c>
      <c r="L36" s="3" t="str">
        <f>IFERROR(VLOOKUP(K36,西暦・和暦対応表!$A$2:$B$71,2,FALSE),"")</f>
        <v>平成3年</v>
      </c>
      <c r="M36" s="3">
        <f t="shared" si="3"/>
        <v>1991</v>
      </c>
      <c r="N36" s="3" t="str">
        <f>IFERROR(VLOOKUP(M36,西暦・和暦対応表!$A$2:$B$71,2,FALSE),"")</f>
        <v>平成3年</v>
      </c>
      <c r="O36" s="3">
        <f t="shared" si="4"/>
        <v>1994</v>
      </c>
      <c r="P36" s="3" t="str">
        <f>IFERROR(VLOOKUP(O36,西暦・和暦対応表!$A$2:$B$71,2,FALSE),"")</f>
        <v>平成6年</v>
      </c>
      <c r="Q36" s="3">
        <f t="shared" si="5"/>
        <v>1994</v>
      </c>
      <c r="R36" s="3" t="str">
        <f>IFERROR(VLOOKUP(Q36,西暦・和暦対応表!$A$2:$B$71,2,FALSE),"")</f>
        <v>平成6年</v>
      </c>
      <c r="S36" s="3">
        <f t="shared" si="6"/>
        <v>1997</v>
      </c>
      <c r="T36" s="3" t="str">
        <f>IFERROR(VLOOKUP(S36,西暦・和暦対応表!$A$2:$B$71,2,FALSE),"")</f>
        <v>平成9年</v>
      </c>
      <c r="U36" s="3">
        <f t="shared" si="7"/>
        <v>1994</v>
      </c>
      <c r="V36" s="3" t="str">
        <f>IFERROR(VLOOKUP(U36,西暦・和暦対応表!$A$2:$B$71,2,FALSE),"")</f>
        <v>平成6年</v>
      </c>
      <c r="W36" s="3">
        <f t="shared" si="8"/>
        <v>1999</v>
      </c>
      <c r="X36" s="3" t="str">
        <f>IFERROR(VLOOKUP(W36,西暦・和暦対応表!$A$2:$B$71,2,FALSE),"")</f>
        <v>平成11年</v>
      </c>
      <c r="Y36" s="3">
        <f t="shared" si="9"/>
        <v>1997</v>
      </c>
      <c r="Z36" s="3" t="str">
        <f>IFERROR(VLOOKUP(Y36,西暦・和暦対応表!$A$2:$B$71,2,FALSE),"")</f>
        <v>平成9年</v>
      </c>
      <c r="AA36" s="3">
        <f t="shared" si="10"/>
        <v>1999</v>
      </c>
      <c r="AB36" s="3" t="str">
        <f>IFERROR(VLOOKUP(AA36,西暦・和暦対応表!$A$2:$B$71,2,FALSE),"")</f>
        <v>平成11年</v>
      </c>
      <c r="AC36" s="3">
        <f t="shared" si="11"/>
        <v>1997</v>
      </c>
      <c r="AD36" s="3" t="str">
        <f>IFERROR(VLOOKUP(AC36,西暦・和暦対応表!$A$2:$B$71,2,FALSE),"")</f>
        <v>平成9年</v>
      </c>
      <c r="AE36" s="3">
        <f t="shared" si="12"/>
        <v>1998</v>
      </c>
      <c r="AF36" s="3" t="str">
        <f>IFERROR(VLOOKUP(AE36,西暦・和暦対応表!$A$2:$B$71,2,FALSE),"")</f>
        <v>平成10年</v>
      </c>
      <c r="AG36" s="3">
        <f t="shared" si="13"/>
        <v>2001</v>
      </c>
      <c r="AH36" s="3" t="str">
        <f>IFERROR(VLOOKUP(AG36,西暦・和暦対応表!$A$2:$B$71,2,FALSE),"")</f>
        <v>平成13年</v>
      </c>
      <c r="AI36" s="3">
        <f t="shared" si="14"/>
        <v>2002</v>
      </c>
      <c r="AJ36" s="3" t="str">
        <f>IFERROR(VLOOKUP(AI36,西暦・和暦対応表!$A$2:$B$71,2,FALSE),"")</f>
        <v>平成14年</v>
      </c>
    </row>
    <row r="37" spans="1:36">
      <c r="A37" s="2">
        <f t="shared" si="15"/>
        <v>1977</v>
      </c>
      <c r="B37" s="3" t="str">
        <f>IFERROR(VLOOKUP(A37,西暦・和暦対応表!$A$2:$B$71,2,FALSE),"")</f>
        <v>昭和52年</v>
      </c>
      <c r="C37" s="23" t="s">
        <v>142</v>
      </c>
      <c r="D37" s="23" t="s">
        <v>79</v>
      </c>
      <c r="E37" s="3">
        <f t="shared" si="0"/>
        <v>1978</v>
      </c>
      <c r="F37" s="3" t="str">
        <f>IFERROR(VLOOKUP(E37,西暦・和暦対応表!$A$2:$B$71,2,FALSE),"")</f>
        <v>昭和53年</v>
      </c>
      <c r="G37" s="29" t="s">
        <v>144</v>
      </c>
      <c r="H37" s="34" t="s">
        <v>35</v>
      </c>
      <c r="I37" s="39">
        <f t="shared" si="1"/>
        <v>1984</v>
      </c>
      <c r="J37" s="3" t="str">
        <f>IFERROR(VLOOKUP(I37,西暦・和暦対応表!$A$2:$B$71,2,FALSE),"")</f>
        <v>昭和59年</v>
      </c>
      <c r="K37" s="3">
        <f t="shared" si="2"/>
        <v>1990</v>
      </c>
      <c r="L37" s="3" t="str">
        <f>IFERROR(VLOOKUP(K37,西暦・和暦対応表!$A$2:$B$71,2,FALSE),"")</f>
        <v>平成2年</v>
      </c>
      <c r="M37" s="3">
        <f t="shared" si="3"/>
        <v>1990</v>
      </c>
      <c r="N37" s="3" t="str">
        <f>IFERROR(VLOOKUP(M37,西暦・和暦対応表!$A$2:$B$71,2,FALSE),"")</f>
        <v>平成2年</v>
      </c>
      <c r="O37" s="3">
        <f t="shared" si="4"/>
        <v>1993</v>
      </c>
      <c r="P37" s="3" t="str">
        <f>IFERROR(VLOOKUP(O37,西暦・和暦対応表!$A$2:$B$71,2,FALSE),"")</f>
        <v>平成5年</v>
      </c>
      <c r="Q37" s="3">
        <f t="shared" si="5"/>
        <v>1993</v>
      </c>
      <c r="R37" s="3" t="str">
        <f>IFERROR(VLOOKUP(Q37,西暦・和暦対応表!$A$2:$B$71,2,FALSE),"")</f>
        <v>平成5年</v>
      </c>
      <c r="S37" s="3">
        <f t="shared" si="6"/>
        <v>1996</v>
      </c>
      <c r="T37" s="3" t="str">
        <f>IFERROR(VLOOKUP(S37,西暦・和暦対応表!$A$2:$B$71,2,FALSE),"")</f>
        <v>平成8年</v>
      </c>
      <c r="U37" s="3">
        <f t="shared" si="7"/>
        <v>1993</v>
      </c>
      <c r="V37" s="3" t="str">
        <f>IFERROR(VLOOKUP(U37,西暦・和暦対応表!$A$2:$B$71,2,FALSE),"")</f>
        <v>平成5年</v>
      </c>
      <c r="W37" s="3">
        <f t="shared" si="8"/>
        <v>1998</v>
      </c>
      <c r="X37" s="3" t="str">
        <f>IFERROR(VLOOKUP(W37,西暦・和暦対応表!$A$2:$B$71,2,FALSE),"")</f>
        <v>平成10年</v>
      </c>
      <c r="Y37" s="3">
        <f t="shared" si="9"/>
        <v>1996</v>
      </c>
      <c r="Z37" s="3" t="str">
        <f>IFERROR(VLOOKUP(Y37,西暦・和暦対応表!$A$2:$B$71,2,FALSE),"")</f>
        <v>平成8年</v>
      </c>
      <c r="AA37" s="3">
        <f t="shared" si="10"/>
        <v>1998</v>
      </c>
      <c r="AB37" s="3" t="str">
        <f>IFERROR(VLOOKUP(AA37,西暦・和暦対応表!$A$2:$B$71,2,FALSE),"")</f>
        <v>平成10年</v>
      </c>
      <c r="AC37" s="3">
        <f t="shared" si="11"/>
        <v>1996</v>
      </c>
      <c r="AD37" s="3" t="str">
        <f>IFERROR(VLOOKUP(AC37,西暦・和暦対応表!$A$2:$B$71,2,FALSE),"")</f>
        <v>平成8年</v>
      </c>
      <c r="AE37" s="3">
        <f t="shared" si="12"/>
        <v>1997</v>
      </c>
      <c r="AF37" s="3" t="str">
        <f>IFERROR(VLOOKUP(AE37,西暦・和暦対応表!$A$2:$B$71,2,FALSE),"")</f>
        <v>平成9年</v>
      </c>
      <c r="AG37" s="3">
        <f t="shared" si="13"/>
        <v>2000</v>
      </c>
      <c r="AH37" s="3" t="str">
        <f>IFERROR(VLOOKUP(AG37,西暦・和暦対応表!$A$2:$B$71,2,FALSE),"")</f>
        <v>平成12年</v>
      </c>
      <c r="AI37" s="3">
        <f t="shared" si="14"/>
        <v>2001</v>
      </c>
      <c r="AJ37" s="3" t="str">
        <f>IFERROR(VLOOKUP(AI37,西暦・和暦対応表!$A$2:$B$71,2,FALSE),"")</f>
        <v>平成13年</v>
      </c>
    </row>
    <row r="38" spans="1:36" ht="19.5" thickBot="1">
      <c r="A38" s="13">
        <f t="shared" si="15"/>
        <v>1976</v>
      </c>
      <c r="B38" s="14" t="str">
        <f>IFERROR(VLOOKUP(A38,西暦・和暦対応表!$A$2:$B$71,2,FALSE),"")</f>
        <v>昭和51年</v>
      </c>
      <c r="C38" s="26" t="s">
        <v>142</v>
      </c>
      <c r="D38" s="26" t="s">
        <v>79</v>
      </c>
      <c r="E38" s="14">
        <f t="shared" si="0"/>
        <v>1977</v>
      </c>
      <c r="F38" s="14" t="str">
        <f>IFERROR(VLOOKUP(E38,西暦・和暦対応表!$A$2:$B$71,2,FALSE),"")</f>
        <v>昭和52年</v>
      </c>
      <c r="G38" s="31" t="s">
        <v>144</v>
      </c>
      <c r="H38" s="36" t="s">
        <v>36</v>
      </c>
      <c r="I38" s="42">
        <f t="shared" si="1"/>
        <v>1983</v>
      </c>
      <c r="J38" s="14" t="str">
        <f>IFERROR(VLOOKUP(I38,西暦・和暦対応表!$A$2:$B$71,2,FALSE),"")</f>
        <v>昭和58年</v>
      </c>
      <c r="K38" s="14">
        <f t="shared" si="2"/>
        <v>1989</v>
      </c>
      <c r="L38" s="14" t="str">
        <f>IFERROR(VLOOKUP(K38,西暦・和暦対応表!$A$2:$B$71,2,FALSE),"")</f>
        <v>平成元年</v>
      </c>
      <c r="M38" s="14">
        <f t="shared" si="3"/>
        <v>1989</v>
      </c>
      <c r="N38" s="14" t="str">
        <f>IFERROR(VLOOKUP(M38,西暦・和暦対応表!$A$2:$B$71,2,FALSE),"")</f>
        <v>平成元年</v>
      </c>
      <c r="O38" s="14">
        <f t="shared" si="4"/>
        <v>1992</v>
      </c>
      <c r="P38" s="14" t="str">
        <f>IFERROR(VLOOKUP(O38,西暦・和暦対応表!$A$2:$B$71,2,FALSE),"")</f>
        <v>平成4年</v>
      </c>
      <c r="Q38" s="14">
        <f t="shared" si="5"/>
        <v>1992</v>
      </c>
      <c r="R38" s="14" t="str">
        <f>IFERROR(VLOOKUP(Q38,西暦・和暦対応表!$A$2:$B$71,2,FALSE),"")</f>
        <v>平成4年</v>
      </c>
      <c r="S38" s="14">
        <f t="shared" si="6"/>
        <v>1995</v>
      </c>
      <c r="T38" s="14" t="str">
        <f>IFERROR(VLOOKUP(S38,西暦・和暦対応表!$A$2:$B$71,2,FALSE),"")</f>
        <v>平成7年</v>
      </c>
      <c r="U38" s="14">
        <f t="shared" si="7"/>
        <v>1992</v>
      </c>
      <c r="V38" s="14" t="str">
        <f>IFERROR(VLOOKUP(U38,西暦・和暦対応表!$A$2:$B$71,2,FALSE),"")</f>
        <v>平成4年</v>
      </c>
      <c r="W38" s="14">
        <f t="shared" si="8"/>
        <v>1997</v>
      </c>
      <c r="X38" s="14" t="str">
        <f>IFERROR(VLOOKUP(W38,西暦・和暦対応表!$A$2:$B$71,2,FALSE),"")</f>
        <v>平成9年</v>
      </c>
      <c r="Y38" s="14">
        <f t="shared" si="9"/>
        <v>1995</v>
      </c>
      <c r="Z38" s="14" t="str">
        <f>IFERROR(VLOOKUP(Y38,西暦・和暦対応表!$A$2:$B$71,2,FALSE),"")</f>
        <v>平成7年</v>
      </c>
      <c r="AA38" s="14">
        <f t="shared" si="10"/>
        <v>1997</v>
      </c>
      <c r="AB38" s="14" t="str">
        <f>IFERROR(VLOOKUP(AA38,西暦・和暦対応表!$A$2:$B$71,2,FALSE),"")</f>
        <v>平成9年</v>
      </c>
      <c r="AC38" s="14">
        <f t="shared" si="11"/>
        <v>1995</v>
      </c>
      <c r="AD38" s="14" t="str">
        <f>IFERROR(VLOOKUP(AC38,西暦・和暦対応表!$A$2:$B$71,2,FALSE),"")</f>
        <v>平成7年</v>
      </c>
      <c r="AE38" s="14">
        <f t="shared" si="12"/>
        <v>1996</v>
      </c>
      <c r="AF38" s="14" t="str">
        <f>IFERROR(VLOOKUP(AE38,西暦・和暦対応表!$A$2:$B$71,2,FALSE),"")</f>
        <v>平成8年</v>
      </c>
      <c r="AG38" s="14">
        <f t="shared" si="13"/>
        <v>1999</v>
      </c>
      <c r="AH38" s="14" t="str">
        <f>IFERROR(VLOOKUP(AG38,西暦・和暦対応表!$A$2:$B$71,2,FALSE),"")</f>
        <v>平成11年</v>
      </c>
      <c r="AI38" s="14">
        <f t="shared" si="14"/>
        <v>2000</v>
      </c>
      <c r="AJ38" s="14" t="str">
        <f>IFERROR(VLOOKUP(AI38,西暦・和暦対応表!$A$2:$B$71,2,FALSE),"")</f>
        <v>平成12年</v>
      </c>
    </row>
    <row r="39" spans="1:36" ht="19.5" thickTop="1">
      <c r="A39" s="11">
        <f t="shared" si="15"/>
        <v>1975</v>
      </c>
      <c r="B39" s="12" t="str">
        <f>IFERROR(VLOOKUP(A39,西暦・和暦対応表!$A$2:$B$71,2,FALSE),"")</f>
        <v>昭和50年</v>
      </c>
      <c r="C39" s="22" t="s">
        <v>142</v>
      </c>
      <c r="D39" s="22" t="s">
        <v>79</v>
      </c>
      <c r="E39" s="12">
        <f t="shared" si="0"/>
        <v>1976</v>
      </c>
      <c r="F39" s="12" t="str">
        <f>IFERROR(VLOOKUP(E39,西暦・和暦対応表!$A$2:$B$71,2,FALSE),"")</f>
        <v>昭和51年</v>
      </c>
      <c r="G39" s="32" t="s">
        <v>144</v>
      </c>
      <c r="H39" s="37" t="s">
        <v>37</v>
      </c>
      <c r="I39" s="41">
        <f t="shared" si="1"/>
        <v>1982</v>
      </c>
      <c r="J39" s="12" t="str">
        <f>IFERROR(VLOOKUP(I39,西暦・和暦対応表!$A$2:$B$71,2,FALSE),"")</f>
        <v>昭和57年</v>
      </c>
      <c r="K39" s="12">
        <f t="shared" si="2"/>
        <v>1988</v>
      </c>
      <c r="L39" s="12" t="str">
        <f>IFERROR(VLOOKUP(K39,西暦・和暦対応表!$A$2:$B$71,2,FALSE),"")</f>
        <v>昭和63年</v>
      </c>
      <c r="M39" s="12">
        <f t="shared" si="3"/>
        <v>1988</v>
      </c>
      <c r="N39" s="12" t="str">
        <f>IFERROR(VLOOKUP(M39,西暦・和暦対応表!$A$2:$B$71,2,FALSE),"")</f>
        <v>昭和63年</v>
      </c>
      <c r="O39" s="12">
        <f t="shared" si="4"/>
        <v>1991</v>
      </c>
      <c r="P39" s="12" t="str">
        <f>IFERROR(VLOOKUP(O39,西暦・和暦対応表!$A$2:$B$71,2,FALSE),"")</f>
        <v>平成3年</v>
      </c>
      <c r="Q39" s="12">
        <f t="shared" si="5"/>
        <v>1991</v>
      </c>
      <c r="R39" s="12" t="str">
        <f>IFERROR(VLOOKUP(Q39,西暦・和暦対応表!$A$2:$B$71,2,FALSE),"")</f>
        <v>平成3年</v>
      </c>
      <c r="S39" s="12">
        <f t="shared" si="6"/>
        <v>1994</v>
      </c>
      <c r="T39" s="12" t="str">
        <f>IFERROR(VLOOKUP(S39,西暦・和暦対応表!$A$2:$B$71,2,FALSE),"")</f>
        <v>平成6年</v>
      </c>
      <c r="U39" s="12">
        <f t="shared" si="7"/>
        <v>1991</v>
      </c>
      <c r="V39" s="12" t="str">
        <f>IFERROR(VLOOKUP(U39,西暦・和暦対応表!$A$2:$B$71,2,FALSE),"")</f>
        <v>平成3年</v>
      </c>
      <c r="W39" s="12">
        <f t="shared" si="8"/>
        <v>1996</v>
      </c>
      <c r="X39" s="12" t="str">
        <f>IFERROR(VLOOKUP(W39,西暦・和暦対応表!$A$2:$B$71,2,FALSE),"")</f>
        <v>平成8年</v>
      </c>
      <c r="Y39" s="8">
        <f t="shared" si="9"/>
        <v>1994</v>
      </c>
      <c r="Z39" s="8" t="str">
        <f>IFERROR(VLOOKUP(Y39,西暦・和暦対応表!$A$2:$B$71,2,FALSE),"")</f>
        <v>平成6年</v>
      </c>
      <c r="AA39" s="8">
        <f t="shared" si="10"/>
        <v>1996</v>
      </c>
      <c r="AB39" s="8" t="str">
        <f>IFERROR(VLOOKUP(AA39,西暦・和暦対応表!$A$2:$B$71,2,FALSE),"")</f>
        <v>平成8年</v>
      </c>
      <c r="AC39" s="12">
        <f t="shared" si="11"/>
        <v>1994</v>
      </c>
      <c r="AD39" s="12" t="str">
        <f>IFERROR(VLOOKUP(AC39,西暦・和暦対応表!$A$2:$B$71,2,FALSE),"")</f>
        <v>平成6年</v>
      </c>
      <c r="AE39" s="12">
        <f t="shared" si="12"/>
        <v>1995</v>
      </c>
      <c r="AF39" s="12" t="str">
        <f>IFERROR(VLOOKUP(AE39,西暦・和暦対応表!$A$2:$B$71,2,FALSE),"")</f>
        <v>平成7年</v>
      </c>
      <c r="AG39" s="12">
        <f t="shared" si="13"/>
        <v>1998</v>
      </c>
      <c r="AH39" s="12" t="str">
        <f>IFERROR(VLOOKUP(AG39,西暦・和暦対応表!$A$2:$B$71,2,FALSE),"")</f>
        <v>平成10年</v>
      </c>
      <c r="AI39" s="12">
        <f t="shared" si="14"/>
        <v>1999</v>
      </c>
      <c r="AJ39" s="12" t="str">
        <f>IFERROR(VLOOKUP(AI39,西暦・和暦対応表!$A$2:$B$71,2,FALSE),"")</f>
        <v>平成11年</v>
      </c>
    </row>
    <row r="40" spans="1:36">
      <c r="A40" s="2">
        <f t="shared" si="15"/>
        <v>1974</v>
      </c>
      <c r="B40" s="3" t="str">
        <f>IFERROR(VLOOKUP(A40,西暦・和暦対応表!$A$2:$B$71,2,FALSE),"")</f>
        <v>昭和49年</v>
      </c>
      <c r="C40" s="23" t="s">
        <v>142</v>
      </c>
      <c r="D40" s="23" t="s">
        <v>79</v>
      </c>
      <c r="E40" s="3">
        <f t="shared" si="0"/>
        <v>1975</v>
      </c>
      <c r="F40" s="3" t="str">
        <f>IFERROR(VLOOKUP(E40,西暦・和暦対応表!$A$2:$B$71,2,FALSE),"")</f>
        <v>昭和50年</v>
      </c>
      <c r="G40" s="29" t="s">
        <v>144</v>
      </c>
      <c r="H40" s="34" t="s">
        <v>38</v>
      </c>
      <c r="I40" s="39">
        <f t="shared" si="1"/>
        <v>1981</v>
      </c>
      <c r="J40" s="3" t="str">
        <f>IFERROR(VLOOKUP(I40,西暦・和暦対応表!$A$2:$B$71,2,FALSE),"")</f>
        <v>昭和56年</v>
      </c>
      <c r="K40" s="3">
        <f t="shared" si="2"/>
        <v>1987</v>
      </c>
      <c r="L40" s="3" t="str">
        <f>IFERROR(VLOOKUP(K40,西暦・和暦対応表!$A$2:$B$71,2,FALSE),"")</f>
        <v>昭和62年</v>
      </c>
      <c r="M40" s="3">
        <f t="shared" si="3"/>
        <v>1987</v>
      </c>
      <c r="N40" s="3" t="str">
        <f>IFERROR(VLOOKUP(M40,西暦・和暦対応表!$A$2:$B$71,2,FALSE),"")</f>
        <v>昭和62年</v>
      </c>
      <c r="O40" s="3">
        <f t="shared" si="4"/>
        <v>1990</v>
      </c>
      <c r="P40" s="3" t="str">
        <f>IFERROR(VLOOKUP(O40,西暦・和暦対応表!$A$2:$B$71,2,FALSE),"")</f>
        <v>平成2年</v>
      </c>
      <c r="Q40" s="3">
        <f t="shared" si="5"/>
        <v>1990</v>
      </c>
      <c r="R40" s="3" t="str">
        <f>IFERROR(VLOOKUP(Q40,西暦・和暦対応表!$A$2:$B$71,2,FALSE),"")</f>
        <v>平成2年</v>
      </c>
      <c r="S40" s="3">
        <f t="shared" si="6"/>
        <v>1993</v>
      </c>
      <c r="T40" s="3" t="str">
        <f>IFERROR(VLOOKUP(S40,西暦・和暦対応表!$A$2:$B$71,2,FALSE),"")</f>
        <v>平成5年</v>
      </c>
      <c r="U40" s="3">
        <f t="shared" si="7"/>
        <v>1990</v>
      </c>
      <c r="V40" s="3" t="str">
        <f>IFERROR(VLOOKUP(U40,西暦・和暦対応表!$A$2:$B$71,2,FALSE),"")</f>
        <v>平成2年</v>
      </c>
      <c r="W40" s="3">
        <f t="shared" si="8"/>
        <v>1995</v>
      </c>
      <c r="X40" s="3" t="str">
        <f>IFERROR(VLOOKUP(W40,西暦・和暦対応表!$A$2:$B$71,2,FALSE),"")</f>
        <v>平成7年</v>
      </c>
      <c r="Y40" s="3">
        <f t="shared" si="9"/>
        <v>1993</v>
      </c>
      <c r="Z40" s="3" t="str">
        <f>IFERROR(VLOOKUP(Y40,西暦・和暦対応表!$A$2:$B$71,2,FALSE),"")</f>
        <v>平成5年</v>
      </c>
      <c r="AA40" s="3">
        <f t="shared" si="10"/>
        <v>1995</v>
      </c>
      <c r="AB40" s="3" t="str">
        <f>IFERROR(VLOOKUP(AA40,西暦・和暦対応表!$A$2:$B$71,2,FALSE),"")</f>
        <v>平成7年</v>
      </c>
      <c r="AC40" s="3">
        <f t="shared" si="11"/>
        <v>1993</v>
      </c>
      <c r="AD40" s="3" t="str">
        <f>IFERROR(VLOOKUP(AC40,西暦・和暦対応表!$A$2:$B$71,2,FALSE),"")</f>
        <v>平成5年</v>
      </c>
      <c r="AE40" s="3">
        <f t="shared" si="12"/>
        <v>1994</v>
      </c>
      <c r="AF40" s="3" t="str">
        <f>IFERROR(VLOOKUP(AE40,西暦・和暦対応表!$A$2:$B$71,2,FALSE),"")</f>
        <v>平成6年</v>
      </c>
      <c r="AG40" s="3">
        <f t="shared" si="13"/>
        <v>1997</v>
      </c>
      <c r="AH40" s="3" t="str">
        <f>IFERROR(VLOOKUP(AG40,西暦・和暦対応表!$A$2:$B$71,2,FALSE),"")</f>
        <v>平成9年</v>
      </c>
      <c r="AI40" s="3">
        <f t="shared" si="14"/>
        <v>1998</v>
      </c>
      <c r="AJ40" s="3" t="str">
        <f>IFERROR(VLOOKUP(AI40,西暦・和暦対応表!$A$2:$B$71,2,FALSE),"")</f>
        <v>平成10年</v>
      </c>
    </row>
    <row r="41" spans="1:36">
      <c r="A41" s="2">
        <f t="shared" si="15"/>
        <v>1973</v>
      </c>
      <c r="B41" s="3" t="str">
        <f>IFERROR(VLOOKUP(A41,西暦・和暦対応表!$A$2:$B$71,2,FALSE),"")</f>
        <v>昭和48年</v>
      </c>
      <c r="C41" s="23" t="s">
        <v>142</v>
      </c>
      <c r="D41" s="23" t="s">
        <v>79</v>
      </c>
      <c r="E41" s="3">
        <f t="shared" si="0"/>
        <v>1974</v>
      </c>
      <c r="F41" s="3" t="str">
        <f>IFERROR(VLOOKUP(E41,西暦・和暦対応表!$A$2:$B$71,2,FALSE),"")</f>
        <v>昭和49年</v>
      </c>
      <c r="G41" s="29" t="s">
        <v>144</v>
      </c>
      <c r="H41" s="34" t="s">
        <v>39</v>
      </c>
      <c r="I41" s="39">
        <f t="shared" si="1"/>
        <v>1980</v>
      </c>
      <c r="J41" s="3" t="str">
        <f>IFERROR(VLOOKUP(I41,西暦・和暦対応表!$A$2:$B$71,2,FALSE),"")</f>
        <v>昭和55年</v>
      </c>
      <c r="K41" s="3">
        <f t="shared" si="2"/>
        <v>1986</v>
      </c>
      <c r="L41" s="3" t="str">
        <f>IFERROR(VLOOKUP(K41,西暦・和暦対応表!$A$2:$B$71,2,FALSE),"")</f>
        <v>昭和61年</v>
      </c>
      <c r="M41" s="3">
        <f t="shared" si="3"/>
        <v>1986</v>
      </c>
      <c r="N41" s="3" t="str">
        <f>IFERROR(VLOOKUP(M41,西暦・和暦対応表!$A$2:$B$71,2,FALSE),"")</f>
        <v>昭和61年</v>
      </c>
      <c r="O41" s="3">
        <f t="shared" si="4"/>
        <v>1989</v>
      </c>
      <c r="P41" s="3" t="str">
        <f>IFERROR(VLOOKUP(O41,西暦・和暦対応表!$A$2:$B$71,2,FALSE),"")</f>
        <v>平成元年</v>
      </c>
      <c r="Q41" s="3">
        <f t="shared" si="5"/>
        <v>1989</v>
      </c>
      <c r="R41" s="3" t="str">
        <f>IFERROR(VLOOKUP(Q41,西暦・和暦対応表!$A$2:$B$71,2,FALSE),"")</f>
        <v>平成元年</v>
      </c>
      <c r="S41" s="3">
        <f t="shared" si="6"/>
        <v>1992</v>
      </c>
      <c r="T41" s="3" t="str">
        <f>IFERROR(VLOOKUP(S41,西暦・和暦対応表!$A$2:$B$71,2,FALSE),"")</f>
        <v>平成4年</v>
      </c>
      <c r="U41" s="3">
        <f t="shared" si="7"/>
        <v>1989</v>
      </c>
      <c r="V41" s="3" t="str">
        <f>IFERROR(VLOOKUP(U41,西暦・和暦対応表!$A$2:$B$71,2,FALSE),"")</f>
        <v>平成元年</v>
      </c>
      <c r="W41" s="3">
        <f t="shared" si="8"/>
        <v>1994</v>
      </c>
      <c r="X41" s="3" t="str">
        <f>IFERROR(VLOOKUP(W41,西暦・和暦対応表!$A$2:$B$71,2,FALSE),"")</f>
        <v>平成6年</v>
      </c>
      <c r="Y41" s="3">
        <f t="shared" si="9"/>
        <v>1992</v>
      </c>
      <c r="Z41" s="3" t="str">
        <f>IFERROR(VLOOKUP(Y41,西暦・和暦対応表!$A$2:$B$71,2,FALSE),"")</f>
        <v>平成4年</v>
      </c>
      <c r="AA41" s="3">
        <f t="shared" si="10"/>
        <v>1994</v>
      </c>
      <c r="AB41" s="3" t="str">
        <f>IFERROR(VLOOKUP(AA41,西暦・和暦対応表!$A$2:$B$71,2,FALSE),"")</f>
        <v>平成6年</v>
      </c>
      <c r="AC41" s="3">
        <f t="shared" si="11"/>
        <v>1992</v>
      </c>
      <c r="AD41" s="3" t="str">
        <f>IFERROR(VLOOKUP(AC41,西暦・和暦対応表!$A$2:$B$71,2,FALSE),"")</f>
        <v>平成4年</v>
      </c>
      <c r="AE41" s="3">
        <f t="shared" si="12"/>
        <v>1993</v>
      </c>
      <c r="AF41" s="3" t="str">
        <f>IFERROR(VLOOKUP(AE41,西暦・和暦対応表!$A$2:$B$71,2,FALSE),"")</f>
        <v>平成5年</v>
      </c>
      <c r="AG41" s="3">
        <f t="shared" si="13"/>
        <v>1996</v>
      </c>
      <c r="AH41" s="3" t="str">
        <f>IFERROR(VLOOKUP(AG41,西暦・和暦対応表!$A$2:$B$71,2,FALSE),"")</f>
        <v>平成8年</v>
      </c>
      <c r="AI41" s="3">
        <f t="shared" si="14"/>
        <v>1997</v>
      </c>
      <c r="AJ41" s="3" t="str">
        <f>IFERROR(VLOOKUP(AI41,西暦・和暦対応表!$A$2:$B$71,2,FALSE),"")</f>
        <v>平成9年</v>
      </c>
    </row>
    <row r="42" spans="1:36">
      <c r="A42" s="2">
        <f t="shared" si="15"/>
        <v>1972</v>
      </c>
      <c r="B42" s="3" t="str">
        <f>IFERROR(VLOOKUP(A42,西暦・和暦対応表!$A$2:$B$71,2,FALSE),"")</f>
        <v>昭和47年</v>
      </c>
      <c r="C42" s="23" t="s">
        <v>142</v>
      </c>
      <c r="D42" s="23" t="s">
        <v>79</v>
      </c>
      <c r="E42" s="3">
        <f t="shared" si="0"/>
        <v>1973</v>
      </c>
      <c r="F42" s="3" t="str">
        <f>IFERROR(VLOOKUP(E42,西暦・和暦対応表!$A$2:$B$71,2,FALSE),"")</f>
        <v>昭和48年</v>
      </c>
      <c r="G42" s="29" t="s">
        <v>144</v>
      </c>
      <c r="H42" s="34" t="s">
        <v>40</v>
      </c>
      <c r="I42" s="39">
        <f t="shared" si="1"/>
        <v>1979</v>
      </c>
      <c r="J42" s="3" t="str">
        <f>IFERROR(VLOOKUP(I42,西暦・和暦対応表!$A$2:$B$71,2,FALSE),"")</f>
        <v>昭和54年</v>
      </c>
      <c r="K42" s="3">
        <f t="shared" si="2"/>
        <v>1985</v>
      </c>
      <c r="L42" s="3" t="str">
        <f>IFERROR(VLOOKUP(K42,西暦・和暦対応表!$A$2:$B$71,2,FALSE),"")</f>
        <v>昭和60年</v>
      </c>
      <c r="M42" s="3">
        <f t="shared" si="3"/>
        <v>1985</v>
      </c>
      <c r="N42" s="3" t="str">
        <f>IFERROR(VLOOKUP(M42,西暦・和暦対応表!$A$2:$B$71,2,FALSE),"")</f>
        <v>昭和60年</v>
      </c>
      <c r="O42" s="3">
        <f t="shared" si="4"/>
        <v>1988</v>
      </c>
      <c r="P42" s="3" t="str">
        <f>IFERROR(VLOOKUP(O42,西暦・和暦対応表!$A$2:$B$71,2,FALSE),"")</f>
        <v>昭和63年</v>
      </c>
      <c r="Q42" s="3">
        <f t="shared" si="5"/>
        <v>1988</v>
      </c>
      <c r="R42" s="3" t="str">
        <f>IFERROR(VLOOKUP(Q42,西暦・和暦対応表!$A$2:$B$71,2,FALSE),"")</f>
        <v>昭和63年</v>
      </c>
      <c r="S42" s="3">
        <f t="shared" si="6"/>
        <v>1991</v>
      </c>
      <c r="T42" s="3" t="str">
        <f>IFERROR(VLOOKUP(S42,西暦・和暦対応表!$A$2:$B$71,2,FALSE),"")</f>
        <v>平成3年</v>
      </c>
      <c r="U42" s="3">
        <f t="shared" si="7"/>
        <v>1988</v>
      </c>
      <c r="V42" s="3" t="str">
        <f>IFERROR(VLOOKUP(U42,西暦・和暦対応表!$A$2:$B$71,2,FALSE),"")</f>
        <v>昭和63年</v>
      </c>
      <c r="W42" s="3">
        <f t="shared" si="8"/>
        <v>1993</v>
      </c>
      <c r="X42" s="3" t="str">
        <f>IFERROR(VLOOKUP(W42,西暦・和暦対応表!$A$2:$B$71,2,FALSE),"")</f>
        <v>平成5年</v>
      </c>
      <c r="Y42" s="3">
        <f t="shared" si="9"/>
        <v>1991</v>
      </c>
      <c r="Z42" s="3" t="str">
        <f>IFERROR(VLOOKUP(Y42,西暦・和暦対応表!$A$2:$B$71,2,FALSE),"")</f>
        <v>平成3年</v>
      </c>
      <c r="AA42" s="3">
        <f t="shared" si="10"/>
        <v>1993</v>
      </c>
      <c r="AB42" s="3" t="str">
        <f>IFERROR(VLOOKUP(AA42,西暦・和暦対応表!$A$2:$B$71,2,FALSE),"")</f>
        <v>平成5年</v>
      </c>
      <c r="AC42" s="3">
        <f t="shared" si="11"/>
        <v>1991</v>
      </c>
      <c r="AD42" s="3" t="str">
        <f>IFERROR(VLOOKUP(AC42,西暦・和暦対応表!$A$2:$B$71,2,FALSE),"")</f>
        <v>平成3年</v>
      </c>
      <c r="AE42" s="3">
        <f t="shared" si="12"/>
        <v>1992</v>
      </c>
      <c r="AF42" s="3" t="str">
        <f>IFERROR(VLOOKUP(AE42,西暦・和暦対応表!$A$2:$B$71,2,FALSE),"")</f>
        <v>平成4年</v>
      </c>
      <c r="AG42" s="3">
        <f t="shared" si="13"/>
        <v>1995</v>
      </c>
      <c r="AH42" s="3" t="str">
        <f>IFERROR(VLOOKUP(AG42,西暦・和暦対応表!$A$2:$B$71,2,FALSE),"")</f>
        <v>平成7年</v>
      </c>
      <c r="AI42" s="3">
        <f t="shared" si="14"/>
        <v>1996</v>
      </c>
      <c r="AJ42" s="3" t="str">
        <f>IFERROR(VLOOKUP(AI42,西暦・和暦対応表!$A$2:$B$71,2,FALSE),"")</f>
        <v>平成8年</v>
      </c>
    </row>
    <row r="43" spans="1:36">
      <c r="A43" s="2">
        <f t="shared" si="15"/>
        <v>1971</v>
      </c>
      <c r="B43" s="3" t="str">
        <f>IFERROR(VLOOKUP(A43,西暦・和暦対応表!$A$2:$B$71,2,FALSE),"")</f>
        <v>昭和46年</v>
      </c>
      <c r="C43" s="23" t="s">
        <v>142</v>
      </c>
      <c r="D43" s="23" t="s">
        <v>79</v>
      </c>
      <c r="E43" s="3">
        <f t="shared" si="0"/>
        <v>1972</v>
      </c>
      <c r="F43" s="3" t="str">
        <f>IFERROR(VLOOKUP(E43,西暦・和暦対応表!$A$2:$B$71,2,FALSE),"")</f>
        <v>昭和47年</v>
      </c>
      <c r="G43" s="29" t="s">
        <v>144</v>
      </c>
      <c r="H43" s="34" t="s">
        <v>41</v>
      </c>
      <c r="I43" s="39">
        <f t="shared" si="1"/>
        <v>1978</v>
      </c>
      <c r="J43" s="3" t="str">
        <f>IFERROR(VLOOKUP(I43,西暦・和暦対応表!$A$2:$B$71,2,FALSE),"")</f>
        <v>昭和53年</v>
      </c>
      <c r="K43" s="3">
        <f t="shared" si="2"/>
        <v>1984</v>
      </c>
      <c r="L43" s="3" t="str">
        <f>IFERROR(VLOOKUP(K43,西暦・和暦対応表!$A$2:$B$71,2,FALSE),"")</f>
        <v>昭和59年</v>
      </c>
      <c r="M43" s="3">
        <f t="shared" si="3"/>
        <v>1984</v>
      </c>
      <c r="N43" s="3" t="str">
        <f>IFERROR(VLOOKUP(M43,西暦・和暦対応表!$A$2:$B$71,2,FALSE),"")</f>
        <v>昭和59年</v>
      </c>
      <c r="O43" s="3">
        <f t="shared" si="4"/>
        <v>1987</v>
      </c>
      <c r="P43" s="3" t="str">
        <f>IFERROR(VLOOKUP(O43,西暦・和暦対応表!$A$2:$B$71,2,FALSE),"")</f>
        <v>昭和62年</v>
      </c>
      <c r="Q43" s="3">
        <f t="shared" si="5"/>
        <v>1987</v>
      </c>
      <c r="R43" s="3" t="str">
        <f>IFERROR(VLOOKUP(Q43,西暦・和暦対応表!$A$2:$B$71,2,FALSE),"")</f>
        <v>昭和62年</v>
      </c>
      <c r="S43" s="3">
        <f t="shared" si="6"/>
        <v>1990</v>
      </c>
      <c r="T43" s="3" t="str">
        <f>IFERROR(VLOOKUP(S43,西暦・和暦対応表!$A$2:$B$71,2,FALSE),"")</f>
        <v>平成2年</v>
      </c>
      <c r="U43" s="3">
        <f t="shared" si="7"/>
        <v>1987</v>
      </c>
      <c r="V43" s="3" t="str">
        <f>IFERROR(VLOOKUP(U43,西暦・和暦対応表!$A$2:$B$71,2,FALSE),"")</f>
        <v>昭和62年</v>
      </c>
      <c r="W43" s="3">
        <f t="shared" si="8"/>
        <v>1992</v>
      </c>
      <c r="X43" s="3" t="str">
        <f>IFERROR(VLOOKUP(W43,西暦・和暦対応表!$A$2:$B$71,2,FALSE),"")</f>
        <v>平成4年</v>
      </c>
      <c r="Y43" s="3">
        <f t="shared" si="9"/>
        <v>1990</v>
      </c>
      <c r="Z43" s="3" t="str">
        <f>IFERROR(VLOOKUP(Y43,西暦・和暦対応表!$A$2:$B$71,2,FALSE),"")</f>
        <v>平成2年</v>
      </c>
      <c r="AA43" s="3">
        <f t="shared" si="10"/>
        <v>1992</v>
      </c>
      <c r="AB43" s="3" t="str">
        <f>IFERROR(VLOOKUP(AA43,西暦・和暦対応表!$A$2:$B$71,2,FALSE),"")</f>
        <v>平成4年</v>
      </c>
      <c r="AC43" s="3">
        <f t="shared" si="11"/>
        <v>1990</v>
      </c>
      <c r="AD43" s="3" t="str">
        <f>IFERROR(VLOOKUP(AC43,西暦・和暦対応表!$A$2:$B$71,2,FALSE),"")</f>
        <v>平成2年</v>
      </c>
      <c r="AE43" s="3">
        <f t="shared" si="12"/>
        <v>1991</v>
      </c>
      <c r="AF43" s="3" t="str">
        <f>IFERROR(VLOOKUP(AE43,西暦・和暦対応表!$A$2:$B$71,2,FALSE),"")</f>
        <v>平成3年</v>
      </c>
      <c r="AG43" s="3">
        <f t="shared" si="13"/>
        <v>1994</v>
      </c>
      <c r="AH43" s="3" t="str">
        <f>IFERROR(VLOOKUP(AG43,西暦・和暦対応表!$A$2:$B$71,2,FALSE),"")</f>
        <v>平成6年</v>
      </c>
      <c r="AI43" s="3">
        <f t="shared" si="14"/>
        <v>1995</v>
      </c>
      <c r="AJ43" s="3" t="str">
        <f>IFERROR(VLOOKUP(AI43,西暦・和暦対応表!$A$2:$B$71,2,FALSE),"")</f>
        <v>平成7年</v>
      </c>
    </row>
    <row r="44" spans="1:36">
      <c r="A44" s="2">
        <f t="shared" si="15"/>
        <v>1970</v>
      </c>
      <c r="B44" s="3" t="str">
        <f>IFERROR(VLOOKUP(A44,西暦・和暦対応表!$A$2:$B$71,2,FALSE),"")</f>
        <v>昭和45年</v>
      </c>
      <c r="C44" s="23" t="s">
        <v>142</v>
      </c>
      <c r="D44" s="23" t="s">
        <v>79</v>
      </c>
      <c r="E44" s="3">
        <f t="shared" si="0"/>
        <v>1971</v>
      </c>
      <c r="F44" s="3" t="str">
        <f>IFERROR(VLOOKUP(E44,西暦・和暦対応表!$A$2:$B$71,2,FALSE),"")</f>
        <v>昭和46年</v>
      </c>
      <c r="G44" s="29" t="s">
        <v>144</v>
      </c>
      <c r="H44" s="34" t="s">
        <v>42</v>
      </c>
      <c r="I44" s="39">
        <f t="shared" si="1"/>
        <v>1977</v>
      </c>
      <c r="J44" s="3" t="str">
        <f>IFERROR(VLOOKUP(I44,西暦・和暦対応表!$A$2:$B$71,2,FALSE),"")</f>
        <v>昭和52年</v>
      </c>
      <c r="K44" s="3">
        <f t="shared" si="2"/>
        <v>1983</v>
      </c>
      <c r="L44" s="3" t="str">
        <f>IFERROR(VLOOKUP(K44,西暦・和暦対応表!$A$2:$B$71,2,FALSE),"")</f>
        <v>昭和58年</v>
      </c>
      <c r="M44" s="3">
        <f t="shared" si="3"/>
        <v>1983</v>
      </c>
      <c r="N44" s="3" t="str">
        <f>IFERROR(VLOOKUP(M44,西暦・和暦対応表!$A$2:$B$71,2,FALSE),"")</f>
        <v>昭和58年</v>
      </c>
      <c r="O44" s="3">
        <f t="shared" si="4"/>
        <v>1986</v>
      </c>
      <c r="P44" s="3" t="str">
        <f>IFERROR(VLOOKUP(O44,西暦・和暦対応表!$A$2:$B$71,2,FALSE),"")</f>
        <v>昭和61年</v>
      </c>
      <c r="Q44" s="3">
        <f t="shared" si="5"/>
        <v>1986</v>
      </c>
      <c r="R44" s="3" t="str">
        <f>IFERROR(VLOOKUP(Q44,西暦・和暦対応表!$A$2:$B$71,2,FALSE),"")</f>
        <v>昭和61年</v>
      </c>
      <c r="S44" s="3">
        <f t="shared" si="6"/>
        <v>1989</v>
      </c>
      <c r="T44" s="3" t="str">
        <f>IFERROR(VLOOKUP(S44,西暦・和暦対応表!$A$2:$B$71,2,FALSE),"")</f>
        <v>平成元年</v>
      </c>
      <c r="U44" s="3">
        <f t="shared" si="7"/>
        <v>1986</v>
      </c>
      <c r="V44" s="3" t="str">
        <f>IFERROR(VLOOKUP(U44,西暦・和暦対応表!$A$2:$B$71,2,FALSE),"")</f>
        <v>昭和61年</v>
      </c>
      <c r="W44" s="3">
        <f t="shared" si="8"/>
        <v>1991</v>
      </c>
      <c r="X44" s="3" t="str">
        <f>IFERROR(VLOOKUP(W44,西暦・和暦対応表!$A$2:$B$71,2,FALSE),"")</f>
        <v>平成3年</v>
      </c>
      <c r="Y44" s="3">
        <f t="shared" si="9"/>
        <v>1989</v>
      </c>
      <c r="Z44" s="3" t="str">
        <f>IFERROR(VLOOKUP(Y44,西暦・和暦対応表!$A$2:$B$71,2,FALSE),"")</f>
        <v>平成元年</v>
      </c>
      <c r="AA44" s="3">
        <f t="shared" si="10"/>
        <v>1991</v>
      </c>
      <c r="AB44" s="3" t="str">
        <f>IFERROR(VLOOKUP(AA44,西暦・和暦対応表!$A$2:$B$71,2,FALSE),"")</f>
        <v>平成3年</v>
      </c>
      <c r="AC44" s="3">
        <f t="shared" si="11"/>
        <v>1989</v>
      </c>
      <c r="AD44" s="3" t="str">
        <f>IFERROR(VLOOKUP(AC44,西暦・和暦対応表!$A$2:$B$71,2,FALSE),"")</f>
        <v>平成元年</v>
      </c>
      <c r="AE44" s="3">
        <f t="shared" si="12"/>
        <v>1990</v>
      </c>
      <c r="AF44" s="3" t="str">
        <f>IFERROR(VLOOKUP(AE44,西暦・和暦対応表!$A$2:$B$71,2,FALSE),"")</f>
        <v>平成2年</v>
      </c>
      <c r="AG44" s="3">
        <f t="shared" si="13"/>
        <v>1993</v>
      </c>
      <c r="AH44" s="3" t="str">
        <f>IFERROR(VLOOKUP(AG44,西暦・和暦対応表!$A$2:$B$71,2,FALSE),"")</f>
        <v>平成5年</v>
      </c>
      <c r="AI44" s="3">
        <f t="shared" si="14"/>
        <v>1994</v>
      </c>
      <c r="AJ44" s="3" t="str">
        <f>IFERROR(VLOOKUP(AI44,西暦・和暦対応表!$A$2:$B$71,2,FALSE),"")</f>
        <v>平成6年</v>
      </c>
    </row>
    <row r="45" spans="1:36">
      <c r="A45" s="2">
        <f t="shared" si="15"/>
        <v>1969</v>
      </c>
      <c r="B45" s="3" t="str">
        <f>IFERROR(VLOOKUP(A45,西暦・和暦対応表!$A$2:$B$71,2,FALSE),"")</f>
        <v>昭和44年</v>
      </c>
      <c r="C45" s="23" t="s">
        <v>142</v>
      </c>
      <c r="D45" s="23" t="s">
        <v>79</v>
      </c>
      <c r="E45" s="3">
        <f t="shared" si="0"/>
        <v>1970</v>
      </c>
      <c r="F45" s="3" t="str">
        <f>IFERROR(VLOOKUP(E45,西暦・和暦対応表!$A$2:$B$71,2,FALSE),"")</f>
        <v>昭和45年</v>
      </c>
      <c r="G45" s="29" t="s">
        <v>144</v>
      </c>
      <c r="H45" s="34" t="s">
        <v>43</v>
      </c>
      <c r="I45" s="39">
        <f t="shared" si="1"/>
        <v>1976</v>
      </c>
      <c r="J45" s="3" t="str">
        <f>IFERROR(VLOOKUP(I45,西暦・和暦対応表!$A$2:$B$71,2,FALSE),"")</f>
        <v>昭和51年</v>
      </c>
      <c r="K45" s="3">
        <f t="shared" si="2"/>
        <v>1982</v>
      </c>
      <c r="L45" s="3" t="str">
        <f>IFERROR(VLOOKUP(K45,西暦・和暦対応表!$A$2:$B$71,2,FALSE),"")</f>
        <v>昭和57年</v>
      </c>
      <c r="M45" s="3">
        <f t="shared" si="3"/>
        <v>1982</v>
      </c>
      <c r="N45" s="3" t="str">
        <f>IFERROR(VLOOKUP(M45,西暦・和暦対応表!$A$2:$B$71,2,FALSE),"")</f>
        <v>昭和57年</v>
      </c>
      <c r="O45" s="3">
        <f t="shared" si="4"/>
        <v>1985</v>
      </c>
      <c r="P45" s="3" t="str">
        <f>IFERROR(VLOOKUP(O45,西暦・和暦対応表!$A$2:$B$71,2,FALSE),"")</f>
        <v>昭和60年</v>
      </c>
      <c r="Q45" s="3">
        <f t="shared" si="5"/>
        <v>1985</v>
      </c>
      <c r="R45" s="3" t="str">
        <f>IFERROR(VLOOKUP(Q45,西暦・和暦対応表!$A$2:$B$71,2,FALSE),"")</f>
        <v>昭和60年</v>
      </c>
      <c r="S45" s="3">
        <f t="shared" si="6"/>
        <v>1988</v>
      </c>
      <c r="T45" s="3" t="str">
        <f>IFERROR(VLOOKUP(S45,西暦・和暦対応表!$A$2:$B$71,2,FALSE),"")</f>
        <v>昭和63年</v>
      </c>
      <c r="U45" s="3">
        <f t="shared" si="7"/>
        <v>1985</v>
      </c>
      <c r="V45" s="3" t="str">
        <f>IFERROR(VLOOKUP(U45,西暦・和暦対応表!$A$2:$B$71,2,FALSE),"")</f>
        <v>昭和60年</v>
      </c>
      <c r="W45" s="3">
        <f t="shared" si="8"/>
        <v>1990</v>
      </c>
      <c r="X45" s="3" t="str">
        <f>IFERROR(VLOOKUP(W45,西暦・和暦対応表!$A$2:$B$71,2,FALSE),"")</f>
        <v>平成2年</v>
      </c>
      <c r="Y45" s="3">
        <f t="shared" si="9"/>
        <v>1988</v>
      </c>
      <c r="Z45" s="3" t="str">
        <f>IFERROR(VLOOKUP(Y45,西暦・和暦対応表!$A$2:$B$71,2,FALSE),"")</f>
        <v>昭和63年</v>
      </c>
      <c r="AA45" s="3">
        <f t="shared" si="10"/>
        <v>1990</v>
      </c>
      <c r="AB45" s="3" t="str">
        <f>IFERROR(VLOOKUP(AA45,西暦・和暦対応表!$A$2:$B$71,2,FALSE),"")</f>
        <v>平成2年</v>
      </c>
      <c r="AC45" s="3">
        <f t="shared" si="11"/>
        <v>1988</v>
      </c>
      <c r="AD45" s="3" t="str">
        <f>IFERROR(VLOOKUP(AC45,西暦・和暦対応表!$A$2:$B$71,2,FALSE),"")</f>
        <v>昭和63年</v>
      </c>
      <c r="AE45" s="3">
        <f t="shared" si="12"/>
        <v>1989</v>
      </c>
      <c r="AF45" s="3" t="str">
        <f>IFERROR(VLOOKUP(AE45,西暦・和暦対応表!$A$2:$B$71,2,FALSE),"")</f>
        <v>平成元年</v>
      </c>
      <c r="AG45" s="3">
        <f t="shared" si="13"/>
        <v>1992</v>
      </c>
      <c r="AH45" s="3" t="str">
        <f>IFERROR(VLOOKUP(AG45,西暦・和暦対応表!$A$2:$B$71,2,FALSE),"")</f>
        <v>平成4年</v>
      </c>
      <c r="AI45" s="3">
        <f t="shared" si="14"/>
        <v>1993</v>
      </c>
      <c r="AJ45" s="3" t="str">
        <f>IFERROR(VLOOKUP(AI45,西暦・和暦対応表!$A$2:$B$71,2,FALSE),"")</f>
        <v>平成5年</v>
      </c>
    </row>
    <row r="46" spans="1:36">
      <c r="A46" s="2">
        <f t="shared" si="15"/>
        <v>1968</v>
      </c>
      <c r="B46" s="3" t="str">
        <f>IFERROR(VLOOKUP(A46,西暦・和暦対応表!$A$2:$B$71,2,FALSE),"")</f>
        <v>昭和43年</v>
      </c>
      <c r="C46" s="23" t="s">
        <v>142</v>
      </c>
      <c r="D46" s="23" t="s">
        <v>79</v>
      </c>
      <c r="E46" s="3">
        <f t="shared" si="0"/>
        <v>1969</v>
      </c>
      <c r="F46" s="3" t="str">
        <f>IFERROR(VLOOKUP(E46,西暦・和暦対応表!$A$2:$B$71,2,FALSE),"")</f>
        <v>昭和44年</v>
      </c>
      <c r="G46" s="29" t="s">
        <v>144</v>
      </c>
      <c r="H46" s="34" t="s">
        <v>44</v>
      </c>
      <c r="I46" s="39">
        <f t="shared" si="1"/>
        <v>1975</v>
      </c>
      <c r="J46" s="3" t="str">
        <f>IFERROR(VLOOKUP(I46,西暦・和暦対応表!$A$2:$B$71,2,FALSE),"")</f>
        <v>昭和50年</v>
      </c>
      <c r="K46" s="3">
        <f t="shared" si="2"/>
        <v>1981</v>
      </c>
      <c r="L46" s="3" t="str">
        <f>IFERROR(VLOOKUP(K46,西暦・和暦対応表!$A$2:$B$71,2,FALSE),"")</f>
        <v>昭和56年</v>
      </c>
      <c r="M46" s="3">
        <f t="shared" si="3"/>
        <v>1981</v>
      </c>
      <c r="N46" s="3" t="str">
        <f>IFERROR(VLOOKUP(M46,西暦・和暦対応表!$A$2:$B$71,2,FALSE),"")</f>
        <v>昭和56年</v>
      </c>
      <c r="O46" s="3">
        <f t="shared" si="4"/>
        <v>1984</v>
      </c>
      <c r="P46" s="3" t="str">
        <f>IFERROR(VLOOKUP(O46,西暦・和暦対応表!$A$2:$B$71,2,FALSE),"")</f>
        <v>昭和59年</v>
      </c>
      <c r="Q46" s="3">
        <f t="shared" si="5"/>
        <v>1984</v>
      </c>
      <c r="R46" s="3" t="str">
        <f>IFERROR(VLOOKUP(Q46,西暦・和暦対応表!$A$2:$B$71,2,FALSE),"")</f>
        <v>昭和59年</v>
      </c>
      <c r="S46" s="3">
        <f t="shared" si="6"/>
        <v>1987</v>
      </c>
      <c r="T46" s="3" t="str">
        <f>IFERROR(VLOOKUP(S46,西暦・和暦対応表!$A$2:$B$71,2,FALSE),"")</f>
        <v>昭和62年</v>
      </c>
      <c r="U46" s="3">
        <f t="shared" si="7"/>
        <v>1984</v>
      </c>
      <c r="V46" s="3" t="str">
        <f>IFERROR(VLOOKUP(U46,西暦・和暦対応表!$A$2:$B$71,2,FALSE),"")</f>
        <v>昭和59年</v>
      </c>
      <c r="W46" s="3">
        <f t="shared" si="8"/>
        <v>1989</v>
      </c>
      <c r="X46" s="3" t="str">
        <f>IFERROR(VLOOKUP(W46,西暦・和暦対応表!$A$2:$B$71,2,FALSE),"")</f>
        <v>平成元年</v>
      </c>
      <c r="Y46" s="3">
        <f t="shared" si="9"/>
        <v>1987</v>
      </c>
      <c r="Z46" s="3" t="str">
        <f>IFERROR(VLOOKUP(Y46,西暦・和暦対応表!$A$2:$B$71,2,FALSE),"")</f>
        <v>昭和62年</v>
      </c>
      <c r="AA46" s="3">
        <f t="shared" si="10"/>
        <v>1989</v>
      </c>
      <c r="AB46" s="3" t="str">
        <f>IFERROR(VLOOKUP(AA46,西暦・和暦対応表!$A$2:$B$71,2,FALSE),"")</f>
        <v>平成元年</v>
      </c>
      <c r="AC46" s="3">
        <f t="shared" si="11"/>
        <v>1987</v>
      </c>
      <c r="AD46" s="3" t="str">
        <f>IFERROR(VLOOKUP(AC46,西暦・和暦対応表!$A$2:$B$71,2,FALSE),"")</f>
        <v>昭和62年</v>
      </c>
      <c r="AE46" s="3">
        <f t="shared" si="12"/>
        <v>1988</v>
      </c>
      <c r="AF46" s="3" t="str">
        <f>IFERROR(VLOOKUP(AE46,西暦・和暦対応表!$A$2:$B$71,2,FALSE),"")</f>
        <v>昭和63年</v>
      </c>
      <c r="AG46" s="3">
        <f t="shared" si="13"/>
        <v>1991</v>
      </c>
      <c r="AH46" s="3" t="str">
        <f>IFERROR(VLOOKUP(AG46,西暦・和暦対応表!$A$2:$B$71,2,FALSE),"")</f>
        <v>平成3年</v>
      </c>
      <c r="AI46" s="3">
        <f t="shared" si="14"/>
        <v>1992</v>
      </c>
      <c r="AJ46" s="3" t="str">
        <f>IFERROR(VLOOKUP(AI46,西暦・和暦対応表!$A$2:$B$71,2,FALSE),"")</f>
        <v>平成4年</v>
      </c>
    </row>
    <row r="47" spans="1:36">
      <c r="A47" s="2">
        <f t="shared" si="15"/>
        <v>1967</v>
      </c>
      <c r="B47" s="3" t="str">
        <f>IFERROR(VLOOKUP(A47,西暦・和暦対応表!$A$2:$B$71,2,FALSE),"")</f>
        <v>昭和42年</v>
      </c>
      <c r="C47" s="23" t="s">
        <v>142</v>
      </c>
      <c r="D47" s="23" t="s">
        <v>79</v>
      </c>
      <c r="E47" s="3">
        <f t="shared" si="0"/>
        <v>1968</v>
      </c>
      <c r="F47" s="3" t="str">
        <f>IFERROR(VLOOKUP(E47,西暦・和暦対応表!$A$2:$B$71,2,FALSE),"")</f>
        <v>昭和43年</v>
      </c>
      <c r="G47" s="29" t="s">
        <v>144</v>
      </c>
      <c r="H47" s="34" t="s">
        <v>45</v>
      </c>
      <c r="I47" s="39">
        <f t="shared" si="1"/>
        <v>1974</v>
      </c>
      <c r="J47" s="3" t="str">
        <f>IFERROR(VLOOKUP(I47,西暦・和暦対応表!$A$2:$B$71,2,FALSE),"")</f>
        <v>昭和49年</v>
      </c>
      <c r="K47" s="3">
        <f t="shared" si="2"/>
        <v>1980</v>
      </c>
      <c r="L47" s="3" t="str">
        <f>IFERROR(VLOOKUP(K47,西暦・和暦対応表!$A$2:$B$71,2,FALSE),"")</f>
        <v>昭和55年</v>
      </c>
      <c r="M47" s="3">
        <f t="shared" si="3"/>
        <v>1980</v>
      </c>
      <c r="N47" s="3" t="str">
        <f>IFERROR(VLOOKUP(M47,西暦・和暦対応表!$A$2:$B$71,2,FALSE),"")</f>
        <v>昭和55年</v>
      </c>
      <c r="O47" s="3">
        <f t="shared" si="4"/>
        <v>1983</v>
      </c>
      <c r="P47" s="3" t="str">
        <f>IFERROR(VLOOKUP(O47,西暦・和暦対応表!$A$2:$B$71,2,FALSE),"")</f>
        <v>昭和58年</v>
      </c>
      <c r="Q47" s="3">
        <f t="shared" si="5"/>
        <v>1983</v>
      </c>
      <c r="R47" s="3" t="str">
        <f>IFERROR(VLOOKUP(Q47,西暦・和暦対応表!$A$2:$B$71,2,FALSE),"")</f>
        <v>昭和58年</v>
      </c>
      <c r="S47" s="3">
        <f t="shared" si="6"/>
        <v>1986</v>
      </c>
      <c r="T47" s="3" t="str">
        <f>IFERROR(VLOOKUP(S47,西暦・和暦対応表!$A$2:$B$71,2,FALSE),"")</f>
        <v>昭和61年</v>
      </c>
      <c r="U47" s="3">
        <f t="shared" si="7"/>
        <v>1983</v>
      </c>
      <c r="V47" s="3" t="str">
        <f>IFERROR(VLOOKUP(U47,西暦・和暦対応表!$A$2:$B$71,2,FALSE),"")</f>
        <v>昭和58年</v>
      </c>
      <c r="W47" s="3">
        <f t="shared" si="8"/>
        <v>1988</v>
      </c>
      <c r="X47" s="3" t="str">
        <f>IFERROR(VLOOKUP(W47,西暦・和暦対応表!$A$2:$B$71,2,FALSE),"")</f>
        <v>昭和63年</v>
      </c>
      <c r="Y47" s="3">
        <f t="shared" si="9"/>
        <v>1986</v>
      </c>
      <c r="Z47" s="3" t="str">
        <f>IFERROR(VLOOKUP(Y47,西暦・和暦対応表!$A$2:$B$71,2,FALSE),"")</f>
        <v>昭和61年</v>
      </c>
      <c r="AA47" s="3">
        <f t="shared" si="10"/>
        <v>1988</v>
      </c>
      <c r="AB47" s="3" t="str">
        <f>IFERROR(VLOOKUP(AA47,西暦・和暦対応表!$A$2:$B$71,2,FALSE),"")</f>
        <v>昭和63年</v>
      </c>
      <c r="AC47" s="3">
        <f t="shared" si="11"/>
        <v>1986</v>
      </c>
      <c r="AD47" s="3" t="str">
        <f>IFERROR(VLOOKUP(AC47,西暦・和暦対応表!$A$2:$B$71,2,FALSE),"")</f>
        <v>昭和61年</v>
      </c>
      <c r="AE47" s="3">
        <f t="shared" si="12"/>
        <v>1987</v>
      </c>
      <c r="AF47" s="3" t="str">
        <f>IFERROR(VLOOKUP(AE47,西暦・和暦対応表!$A$2:$B$71,2,FALSE),"")</f>
        <v>昭和62年</v>
      </c>
      <c r="AG47" s="3">
        <f t="shared" si="13"/>
        <v>1990</v>
      </c>
      <c r="AH47" s="3" t="str">
        <f>IFERROR(VLOOKUP(AG47,西暦・和暦対応表!$A$2:$B$71,2,FALSE),"")</f>
        <v>平成2年</v>
      </c>
      <c r="AI47" s="3">
        <f t="shared" si="14"/>
        <v>1991</v>
      </c>
      <c r="AJ47" s="3" t="str">
        <f>IFERROR(VLOOKUP(AI47,西暦・和暦対応表!$A$2:$B$71,2,FALSE),"")</f>
        <v>平成3年</v>
      </c>
    </row>
    <row r="48" spans="1:36" ht="19.5" thickBot="1">
      <c r="A48" s="9">
        <f t="shared" si="15"/>
        <v>1966</v>
      </c>
      <c r="B48" s="10" t="str">
        <f>IFERROR(VLOOKUP(A48,西暦・和暦対応表!$A$2:$B$71,2,FALSE),"")</f>
        <v>昭和41年</v>
      </c>
      <c r="C48" s="25" t="s">
        <v>142</v>
      </c>
      <c r="D48" s="25" t="s">
        <v>79</v>
      </c>
      <c r="E48" s="10">
        <f t="shared" si="0"/>
        <v>1967</v>
      </c>
      <c r="F48" s="10" t="str">
        <f>IFERROR(VLOOKUP(E48,西暦・和暦対応表!$A$2:$B$71,2,FALSE),"")</f>
        <v>昭和42年</v>
      </c>
      <c r="G48" s="30" t="s">
        <v>144</v>
      </c>
      <c r="H48" s="35" t="s">
        <v>46</v>
      </c>
      <c r="I48" s="40">
        <f t="shared" si="1"/>
        <v>1973</v>
      </c>
      <c r="J48" s="10" t="str">
        <f>IFERROR(VLOOKUP(I48,西暦・和暦対応表!$A$2:$B$71,2,FALSE),"")</f>
        <v>昭和48年</v>
      </c>
      <c r="K48" s="10">
        <f t="shared" si="2"/>
        <v>1979</v>
      </c>
      <c r="L48" s="10" t="str">
        <f>IFERROR(VLOOKUP(K48,西暦・和暦対応表!$A$2:$B$71,2,FALSE),"")</f>
        <v>昭和54年</v>
      </c>
      <c r="M48" s="10">
        <f t="shared" si="3"/>
        <v>1979</v>
      </c>
      <c r="N48" s="10" t="str">
        <f>IFERROR(VLOOKUP(M48,西暦・和暦対応表!$A$2:$B$71,2,FALSE),"")</f>
        <v>昭和54年</v>
      </c>
      <c r="O48" s="10">
        <f t="shared" si="4"/>
        <v>1982</v>
      </c>
      <c r="P48" s="10" t="str">
        <f>IFERROR(VLOOKUP(O48,西暦・和暦対応表!$A$2:$B$71,2,FALSE),"")</f>
        <v>昭和57年</v>
      </c>
      <c r="Q48" s="10">
        <f t="shared" si="5"/>
        <v>1982</v>
      </c>
      <c r="R48" s="10" t="str">
        <f>IFERROR(VLOOKUP(Q48,西暦・和暦対応表!$A$2:$B$71,2,FALSE),"")</f>
        <v>昭和57年</v>
      </c>
      <c r="S48" s="10">
        <f t="shared" si="6"/>
        <v>1985</v>
      </c>
      <c r="T48" s="10" t="str">
        <f>IFERROR(VLOOKUP(S48,西暦・和暦対応表!$A$2:$B$71,2,FALSE),"")</f>
        <v>昭和60年</v>
      </c>
      <c r="U48" s="10">
        <f t="shared" si="7"/>
        <v>1982</v>
      </c>
      <c r="V48" s="10" t="str">
        <f>IFERROR(VLOOKUP(U48,西暦・和暦対応表!$A$2:$B$71,2,FALSE),"")</f>
        <v>昭和57年</v>
      </c>
      <c r="W48" s="10">
        <f t="shared" si="8"/>
        <v>1987</v>
      </c>
      <c r="X48" s="10" t="str">
        <f>IFERROR(VLOOKUP(W48,西暦・和暦対応表!$A$2:$B$71,2,FALSE),"")</f>
        <v>昭和62年</v>
      </c>
      <c r="Y48" s="14">
        <f t="shared" si="9"/>
        <v>1985</v>
      </c>
      <c r="Z48" s="14" t="str">
        <f>IFERROR(VLOOKUP(Y48,西暦・和暦対応表!$A$2:$B$71,2,FALSE),"")</f>
        <v>昭和60年</v>
      </c>
      <c r="AA48" s="14">
        <f t="shared" si="10"/>
        <v>1987</v>
      </c>
      <c r="AB48" s="14" t="str">
        <f>IFERROR(VLOOKUP(AA48,西暦・和暦対応表!$A$2:$B$71,2,FALSE),"")</f>
        <v>昭和62年</v>
      </c>
      <c r="AC48" s="10">
        <f t="shared" si="11"/>
        <v>1985</v>
      </c>
      <c r="AD48" s="10" t="str">
        <f>IFERROR(VLOOKUP(AC48,西暦・和暦対応表!$A$2:$B$71,2,FALSE),"")</f>
        <v>昭和60年</v>
      </c>
      <c r="AE48" s="10">
        <f t="shared" si="12"/>
        <v>1986</v>
      </c>
      <c r="AF48" s="10" t="str">
        <f>IFERROR(VLOOKUP(AE48,西暦・和暦対応表!$A$2:$B$71,2,FALSE),"")</f>
        <v>昭和61年</v>
      </c>
      <c r="AG48" s="10">
        <f t="shared" si="13"/>
        <v>1989</v>
      </c>
      <c r="AH48" s="10" t="str">
        <f>IFERROR(VLOOKUP(AG48,西暦・和暦対応表!$A$2:$B$71,2,FALSE),"")</f>
        <v>平成元年</v>
      </c>
      <c r="AI48" s="10">
        <f t="shared" si="14"/>
        <v>1990</v>
      </c>
      <c r="AJ48" s="10" t="str">
        <f>IFERROR(VLOOKUP(AI48,西暦・和暦対応表!$A$2:$B$71,2,FALSE),"")</f>
        <v>平成2年</v>
      </c>
    </row>
    <row r="49" spans="1:36" ht="19.5" thickTop="1">
      <c r="A49" s="7">
        <f t="shared" si="15"/>
        <v>1965</v>
      </c>
      <c r="B49" s="8" t="str">
        <f>IFERROR(VLOOKUP(A49,西暦・和暦対応表!$A$2:$B$71,2,FALSE),"")</f>
        <v>昭和40年</v>
      </c>
      <c r="C49" s="20" t="s">
        <v>142</v>
      </c>
      <c r="D49" s="20" t="s">
        <v>79</v>
      </c>
      <c r="E49" s="8">
        <f t="shared" si="0"/>
        <v>1966</v>
      </c>
      <c r="F49" s="8" t="str">
        <f>IFERROR(VLOOKUP(E49,西暦・和暦対応表!$A$2:$B$71,2,FALSE),"")</f>
        <v>昭和41年</v>
      </c>
      <c r="G49" s="28" t="s">
        <v>144</v>
      </c>
      <c r="H49" s="33" t="s">
        <v>57</v>
      </c>
      <c r="I49" s="38">
        <f t="shared" si="1"/>
        <v>1972</v>
      </c>
      <c r="J49" s="8" t="str">
        <f>IFERROR(VLOOKUP(I49,西暦・和暦対応表!$A$2:$B$71,2,FALSE),"")</f>
        <v>昭和47年</v>
      </c>
      <c r="K49" s="8">
        <f t="shared" si="2"/>
        <v>1978</v>
      </c>
      <c r="L49" s="8" t="str">
        <f>IFERROR(VLOOKUP(K49,西暦・和暦対応表!$A$2:$B$71,2,FALSE),"")</f>
        <v>昭和53年</v>
      </c>
      <c r="M49" s="8">
        <f t="shared" si="3"/>
        <v>1978</v>
      </c>
      <c r="N49" s="8" t="str">
        <f>IFERROR(VLOOKUP(M49,西暦・和暦対応表!$A$2:$B$71,2,FALSE),"")</f>
        <v>昭和53年</v>
      </c>
      <c r="O49" s="8">
        <f t="shared" si="4"/>
        <v>1981</v>
      </c>
      <c r="P49" s="8" t="str">
        <f>IFERROR(VLOOKUP(O49,西暦・和暦対応表!$A$2:$B$71,2,FALSE),"")</f>
        <v>昭和56年</v>
      </c>
      <c r="Q49" s="8">
        <f t="shared" si="5"/>
        <v>1981</v>
      </c>
      <c r="R49" s="8" t="str">
        <f>IFERROR(VLOOKUP(Q49,西暦・和暦対応表!$A$2:$B$71,2,FALSE),"")</f>
        <v>昭和56年</v>
      </c>
      <c r="S49" s="8">
        <f t="shared" si="6"/>
        <v>1984</v>
      </c>
      <c r="T49" s="8" t="str">
        <f>IFERROR(VLOOKUP(S49,西暦・和暦対応表!$A$2:$B$71,2,FALSE),"")</f>
        <v>昭和59年</v>
      </c>
      <c r="U49" s="8">
        <f t="shared" si="7"/>
        <v>1981</v>
      </c>
      <c r="V49" s="8" t="str">
        <f>IFERROR(VLOOKUP(U49,西暦・和暦対応表!$A$2:$B$71,2,FALSE),"")</f>
        <v>昭和56年</v>
      </c>
      <c r="W49" s="8">
        <f t="shared" si="8"/>
        <v>1986</v>
      </c>
      <c r="X49" s="8" t="str">
        <f>IFERROR(VLOOKUP(W49,西暦・和暦対応表!$A$2:$B$71,2,FALSE),"")</f>
        <v>昭和61年</v>
      </c>
      <c r="Y49" s="8">
        <f t="shared" si="9"/>
        <v>1984</v>
      </c>
      <c r="Z49" s="8" t="str">
        <f>IFERROR(VLOOKUP(Y49,西暦・和暦対応表!$A$2:$B$71,2,FALSE),"")</f>
        <v>昭和59年</v>
      </c>
      <c r="AA49" s="8">
        <f t="shared" si="10"/>
        <v>1986</v>
      </c>
      <c r="AB49" s="8" t="str">
        <f>IFERROR(VLOOKUP(AA49,西暦・和暦対応表!$A$2:$B$71,2,FALSE),"")</f>
        <v>昭和61年</v>
      </c>
      <c r="AC49" s="8">
        <f t="shared" si="11"/>
        <v>1984</v>
      </c>
      <c r="AD49" s="8" t="str">
        <f>IFERROR(VLOOKUP(AC49,西暦・和暦対応表!$A$2:$B$71,2,FALSE),"")</f>
        <v>昭和59年</v>
      </c>
      <c r="AE49" s="8">
        <f t="shared" si="12"/>
        <v>1985</v>
      </c>
      <c r="AF49" s="8" t="str">
        <f>IFERROR(VLOOKUP(AE49,西暦・和暦対応表!$A$2:$B$71,2,FALSE),"")</f>
        <v>昭和60年</v>
      </c>
      <c r="AG49" s="8">
        <f t="shared" si="13"/>
        <v>1988</v>
      </c>
      <c r="AH49" s="8" t="str">
        <f>IFERROR(VLOOKUP(AG49,西暦・和暦対応表!$A$2:$B$71,2,FALSE),"")</f>
        <v>昭和63年</v>
      </c>
      <c r="AI49" s="8">
        <f t="shared" si="14"/>
        <v>1989</v>
      </c>
      <c r="AJ49" s="8" t="str">
        <f>IFERROR(VLOOKUP(AI49,西暦・和暦対応表!$A$2:$B$71,2,FALSE),"")</f>
        <v>平成元年</v>
      </c>
    </row>
    <row r="50" spans="1:36">
      <c r="A50" s="2">
        <f t="shared" si="15"/>
        <v>1964</v>
      </c>
      <c r="B50" s="3" t="str">
        <f>IFERROR(VLOOKUP(A50,西暦・和暦対応表!$A$2:$B$71,2,FALSE),"")</f>
        <v>昭和39年</v>
      </c>
      <c r="C50" s="23" t="s">
        <v>142</v>
      </c>
      <c r="D50" s="23" t="s">
        <v>79</v>
      </c>
      <c r="E50" s="3">
        <f t="shared" si="0"/>
        <v>1965</v>
      </c>
      <c r="F50" s="3" t="str">
        <f>IFERROR(VLOOKUP(E50,西暦・和暦対応表!$A$2:$B$71,2,FALSE),"")</f>
        <v>昭和40年</v>
      </c>
      <c r="G50" s="29" t="s">
        <v>144</v>
      </c>
      <c r="H50" s="34" t="s">
        <v>58</v>
      </c>
      <c r="I50" s="39">
        <f t="shared" si="1"/>
        <v>1971</v>
      </c>
      <c r="J50" s="3" t="str">
        <f>IFERROR(VLOOKUP(I50,西暦・和暦対応表!$A$2:$B$71,2,FALSE),"")</f>
        <v>昭和46年</v>
      </c>
      <c r="K50" s="3">
        <f t="shared" si="2"/>
        <v>1977</v>
      </c>
      <c r="L50" s="3" t="str">
        <f>IFERROR(VLOOKUP(K50,西暦・和暦対応表!$A$2:$B$71,2,FALSE),"")</f>
        <v>昭和52年</v>
      </c>
      <c r="M50" s="3">
        <f t="shared" si="3"/>
        <v>1977</v>
      </c>
      <c r="N50" s="3" t="str">
        <f>IFERROR(VLOOKUP(M50,西暦・和暦対応表!$A$2:$B$71,2,FALSE),"")</f>
        <v>昭和52年</v>
      </c>
      <c r="O50" s="3">
        <f t="shared" si="4"/>
        <v>1980</v>
      </c>
      <c r="P50" s="3" t="str">
        <f>IFERROR(VLOOKUP(O50,西暦・和暦対応表!$A$2:$B$71,2,FALSE),"")</f>
        <v>昭和55年</v>
      </c>
      <c r="Q50" s="3">
        <f t="shared" si="5"/>
        <v>1980</v>
      </c>
      <c r="R50" s="3" t="str">
        <f>IFERROR(VLOOKUP(Q50,西暦・和暦対応表!$A$2:$B$71,2,FALSE),"")</f>
        <v>昭和55年</v>
      </c>
      <c r="S50" s="3">
        <f t="shared" si="6"/>
        <v>1983</v>
      </c>
      <c r="T50" s="3" t="str">
        <f>IFERROR(VLOOKUP(S50,西暦・和暦対応表!$A$2:$B$71,2,FALSE),"")</f>
        <v>昭和58年</v>
      </c>
      <c r="U50" s="3">
        <f t="shared" si="7"/>
        <v>1980</v>
      </c>
      <c r="V50" s="3" t="str">
        <f>IFERROR(VLOOKUP(U50,西暦・和暦対応表!$A$2:$B$71,2,FALSE),"")</f>
        <v>昭和55年</v>
      </c>
      <c r="W50" s="3">
        <f t="shared" si="8"/>
        <v>1985</v>
      </c>
      <c r="X50" s="3" t="str">
        <f>IFERROR(VLOOKUP(W50,西暦・和暦対応表!$A$2:$B$71,2,FALSE),"")</f>
        <v>昭和60年</v>
      </c>
      <c r="Y50" s="3">
        <f t="shared" si="9"/>
        <v>1983</v>
      </c>
      <c r="Z50" s="3" t="str">
        <f>IFERROR(VLOOKUP(Y50,西暦・和暦対応表!$A$2:$B$71,2,FALSE),"")</f>
        <v>昭和58年</v>
      </c>
      <c r="AA50" s="3">
        <f t="shared" si="10"/>
        <v>1985</v>
      </c>
      <c r="AB50" s="3" t="str">
        <f>IFERROR(VLOOKUP(AA50,西暦・和暦対応表!$A$2:$B$71,2,FALSE),"")</f>
        <v>昭和60年</v>
      </c>
      <c r="AC50" s="3">
        <f t="shared" si="11"/>
        <v>1983</v>
      </c>
      <c r="AD50" s="3" t="str">
        <f>IFERROR(VLOOKUP(AC50,西暦・和暦対応表!$A$2:$B$71,2,FALSE),"")</f>
        <v>昭和58年</v>
      </c>
      <c r="AE50" s="3">
        <f t="shared" si="12"/>
        <v>1984</v>
      </c>
      <c r="AF50" s="3" t="str">
        <f>IFERROR(VLOOKUP(AE50,西暦・和暦対応表!$A$2:$B$71,2,FALSE),"")</f>
        <v>昭和59年</v>
      </c>
      <c r="AG50" s="3">
        <f t="shared" si="13"/>
        <v>1987</v>
      </c>
      <c r="AH50" s="3" t="str">
        <f>IFERROR(VLOOKUP(AG50,西暦・和暦対応表!$A$2:$B$71,2,FALSE),"")</f>
        <v>昭和62年</v>
      </c>
      <c r="AI50" s="3">
        <f t="shared" si="14"/>
        <v>1988</v>
      </c>
      <c r="AJ50" s="3" t="str">
        <f>IFERROR(VLOOKUP(AI50,西暦・和暦対応表!$A$2:$B$71,2,FALSE),"")</f>
        <v>昭和63年</v>
      </c>
    </row>
    <row r="51" spans="1:36">
      <c r="A51" s="2">
        <f t="shared" si="15"/>
        <v>1963</v>
      </c>
      <c r="B51" s="3" t="str">
        <f>IFERROR(VLOOKUP(A51,西暦・和暦対応表!$A$2:$B$71,2,FALSE),"")</f>
        <v>昭和38年</v>
      </c>
      <c r="C51" s="23" t="s">
        <v>142</v>
      </c>
      <c r="D51" s="23" t="s">
        <v>79</v>
      </c>
      <c r="E51" s="3">
        <f t="shared" si="0"/>
        <v>1964</v>
      </c>
      <c r="F51" s="3" t="str">
        <f>IFERROR(VLOOKUP(E51,西暦・和暦対応表!$A$2:$B$71,2,FALSE),"")</f>
        <v>昭和39年</v>
      </c>
      <c r="G51" s="29" t="s">
        <v>144</v>
      </c>
      <c r="H51" s="34" t="s">
        <v>59</v>
      </c>
      <c r="I51" s="39">
        <f t="shared" si="1"/>
        <v>1970</v>
      </c>
      <c r="J51" s="3" t="str">
        <f>IFERROR(VLOOKUP(I51,西暦・和暦対応表!$A$2:$B$71,2,FALSE),"")</f>
        <v>昭和45年</v>
      </c>
      <c r="K51" s="3">
        <f t="shared" si="2"/>
        <v>1976</v>
      </c>
      <c r="L51" s="3" t="str">
        <f>IFERROR(VLOOKUP(K51,西暦・和暦対応表!$A$2:$B$71,2,FALSE),"")</f>
        <v>昭和51年</v>
      </c>
      <c r="M51" s="3">
        <f t="shared" si="3"/>
        <v>1976</v>
      </c>
      <c r="N51" s="3" t="str">
        <f>IFERROR(VLOOKUP(M51,西暦・和暦対応表!$A$2:$B$71,2,FALSE),"")</f>
        <v>昭和51年</v>
      </c>
      <c r="O51" s="3">
        <f t="shared" si="4"/>
        <v>1979</v>
      </c>
      <c r="P51" s="3" t="str">
        <f>IFERROR(VLOOKUP(O51,西暦・和暦対応表!$A$2:$B$71,2,FALSE),"")</f>
        <v>昭和54年</v>
      </c>
      <c r="Q51" s="3">
        <f t="shared" si="5"/>
        <v>1979</v>
      </c>
      <c r="R51" s="3" t="str">
        <f>IFERROR(VLOOKUP(Q51,西暦・和暦対応表!$A$2:$B$71,2,FALSE),"")</f>
        <v>昭和54年</v>
      </c>
      <c r="S51" s="3">
        <f t="shared" si="6"/>
        <v>1982</v>
      </c>
      <c r="T51" s="3" t="str">
        <f>IFERROR(VLOOKUP(S51,西暦・和暦対応表!$A$2:$B$71,2,FALSE),"")</f>
        <v>昭和57年</v>
      </c>
      <c r="U51" s="3">
        <f t="shared" si="7"/>
        <v>1979</v>
      </c>
      <c r="V51" s="3" t="str">
        <f>IFERROR(VLOOKUP(U51,西暦・和暦対応表!$A$2:$B$71,2,FALSE),"")</f>
        <v>昭和54年</v>
      </c>
      <c r="W51" s="3">
        <f t="shared" si="8"/>
        <v>1984</v>
      </c>
      <c r="X51" s="3" t="str">
        <f>IFERROR(VLOOKUP(W51,西暦・和暦対応表!$A$2:$B$71,2,FALSE),"")</f>
        <v>昭和59年</v>
      </c>
      <c r="Y51" s="3">
        <f t="shared" si="9"/>
        <v>1982</v>
      </c>
      <c r="Z51" s="3" t="str">
        <f>IFERROR(VLOOKUP(Y51,西暦・和暦対応表!$A$2:$B$71,2,FALSE),"")</f>
        <v>昭和57年</v>
      </c>
      <c r="AA51" s="3">
        <f t="shared" si="10"/>
        <v>1984</v>
      </c>
      <c r="AB51" s="3" t="str">
        <f>IFERROR(VLOOKUP(AA51,西暦・和暦対応表!$A$2:$B$71,2,FALSE),"")</f>
        <v>昭和59年</v>
      </c>
      <c r="AC51" s="3">
        <f t="shared" si="11"/>
        <v>1982</v>
      </c>
      <c r="AD51" s="3" t="str">
        <f>IFERROR(VLOOKUP(AC51,西暦・和暦対応表!$A$2:$B$71,2,FALSE),"")</f>
        <v>昭和57年</v>
      </c>
      <c r="AE51" s="3">
        <f t="shared" si="12"/>
        <v>1983</v>
      </c>
      <c r="AF51" s="3" t="str">
        <f>IFERROR(VLOOKUP(AE51,西暦・和暦対応表!$A$2:$B$71,2,FALSE),"")</f>
        <v>昭和58年</v>
      </c>
      <c r="AG51" s="3">
        <f t="shared" si="13"/>
        <v>1986</v>
      </c>
      <c r="AH51" s="3" t="str">
        <f>IFERROR(VLOOKUP(AG51,西暦・和暦対応表!$A$2:$B$71,2,FALSE),"")</f>
        <v>昭和61年</v>
      </c>
      <c r="AI51" s="3">
        <f t="shared" si="14"/>
        <v>1987</v>
      </c>
      <c r="AJ51" s="3" t="str">
        <f>IFERROR(VLOOKUP(AI51,西暦・和暦対応表!$A$2:$B$71,2,FALSE),"")</f>
        <v>昭和62年</v>
      </c>
    </row>
    <row r="52" spans="1:36">
      <c r="A52" s="2">
        <f t="shared" si="15"/>
        <v>1962</v>
      </c>
      <c r="B52" s="3" t="str">
        <f>IFERROR(VLOOKUP(A52,西暦・和暦対応表!$A$2:$B$71,2,FALSE),"")</f>
        <v>昭和37年</v>
      </c>
      <c r="C52" s="23" t="s">
        <v>142</v>
      </c>
      <c r="D52" s="23" t="s">
        <v>79</v>
      </c>
      <c r="E52" s="3">
        <f t="shared" si="0"/>
        <v>1963</v>
      </c>
      <c r="F52" s="3" t="str">
        <f>IFERROR(VLOOKUP(E52,西暦・和暦対応表!$A$2:$B$71,2,FALSE),"")</f>
        <v>昭和38年</v>
      </c>
      <c r="G52" s="29" t="s">
        <v>144</v>
      </c>
      <c r="H52" s="34" t="s">
        <v>60</v>
      </c>
      <c r="I52" s="39">
        <f t="shared" si="1"/>
        <v>1969</v>
      </c>
      <c r="J52" s="3" t="str">
        <f>IFERROR(VLOOKUP(I52,西暦・和暦対応表!$A$2:$B$71,2,FALSE),"")</f>
        <v>昭和44年</v>
      </c>
      <c r="K52" s="3">
        <f t="shared" si="2"/>
        <v>1975</v>
      </c>
      <c r="L52" s="3" t="str">
        <f>IFERROR(VLOOKUP(K52,西暦・和暦対応表!$A$2:$B$71,2,FALSE),"")</f>
        <v>昭和50年</v>
      </c>
      <c r="M52" s="3">
        <f t="shared" si="3"/>
        <v>1975</v>
      </c>
      <c r="N52" s="3" t="str">
        <f>IFERROR(VLOOKUP(M52,西暦・和暦対応表!$A$2:$B$71,2,FALSE),"")</f>
        <v>昭和50年</v>
      </c>
      <c r="O52" s="3">
        <f t="shared" si="4"/>
        <v>1978</v>
      </c>
      <c r="P52" s="3" t="str">
        <f>IFERROR(VLOOKUP(O52,西暦・和暦対応表!$A$2:$B$71,2,FALSE),"")</f>
        <v>昭和53年</v>
      </c>
      <c r="Q52" s="3">
        <f t="shared" si="5"/>
        <v>1978</v>
      </c>
      <c r="R52" s="3" t="str">
        <f>IFERROR(VLOOKUP(Q52,西暦・和暦対応表!$A$2:$B$71,2,FALSE),"")</f>
        <v>昭和53年</v>
      </c>
      <c r="S52" s="3">
        <f t="shared" si="6"/>
        <v>1981</v>
      </c>
      <c r="T52" s="3" t="str">
        <f>IFERROR(VLOOKUP(S52,西暦・和暦対応表!$A$2:$B$71,2,FALSE),"")</f>
        <v>昭和56年</v>
      </c>
      <c r="U52" s="3">
        <f t="shared" si="7"/>
        <v>1978</v>
      </c>
      <c r="V52" s="3" t="str">
        <f>IFERROR(VLOOKUP(U52,西暦・和暦対応表!$A$2:$B$71,2,FALSE),"")</f>
        <v>昭和53年</v>
      </c>
      <c r="W52" s="3">
        <f t="shared" si="8"/>
        <v>1983</v>
      </c>
      <c r="X52" s="3" t="str">
        <f>IFERROR(VLOOKUP(W52,西暦・和暦対応表!$A$2:$B$71,2,FALSE),"")</f>
        <v>昭和58年</v>
      </c>
      <c r="Y52" s="3">
        <f t="shared" si="9"/>
        <v>1981</v>
      </c>
      <c r="Z52" s="3" t="str">
        <f>IFERROR(VLOOKUP(Y52,西暦・和暦対応表!$A$2:$B$71,2,FALSE),"")</f>
        <v>昭和56年</v>
      </c>
      <c r="AA52" s="3">
        <f t="shared" si="10"/>
        <v>1983</v>
      </c>
      <c r="AB52" s="3" t="str">
        <f>IFERROR(VLOOKUP(AA52,西暦・和暦対応表!$A$2:$B$71,2,FALSE),"")</f>
        <v>昭和58年</v>
      </c>
      <c r="AC52" s="3">
        <f t="shared" si="11"/>
        <v>1981</v>
      </c>
      <c r="AD52" s="3" t="str">
        <f>IFERROR(VLOOKUP(AC52,西暦・和暦対応表!$A$2:$B$71,2,FALSE),"")</f>
        <v>昭和56年</v>
      </c>
      <c r="AE52" s="3">
        <f t="shared" si="12"/>
        <v>1982</v>
      </c>
      <c r="AF52" s="3" t="str">
        <f>IFERROR(VLOOKUP(AE52,西暦・和暦対応表!$A$2:$B$71,2,FALSE),"")</f>
        <v>昭和57年</v>
      </c>
      <c r="AG52" s="3">
        <f t="shared" si="13"/>
        <v>1985</v>
      </c>
      <c r="AH52" s="3" t="str">
        <f>IFERROR(VLOOKUP(AG52,西暦・和暦対応表!$A$2:$B$71,2,FALSE),"")</f>
        <v>昭和60年</v>
      </c>
      <c r="AI52" s="3">
        <f t="shared" si="14"/>
        <v>1986</v>
      </c>
      <c r="AJ52" s="3" t="str">
        <f>IFERROR(VLOOKUP(AI52,西暦・和暦対応表!$A$2:$B$71,2,FALSE),"")</f>
        <v>昭和61年</v>
      </c>
    </row>
    <row r="53" spans="1:36">
      <c r="A53" s="2">
        <f t="shared" si="15"/>
        <v>1961</v>
      </c>
      <c r="B53" s="3" t="str">
        <f>IFERROR(VLOOKUP(A53,西暦・和暦対応表!$A$2:$B$71,2,FALSE),"")</f>
        <v>昭和36年</v>
      </c>
      <c r="C53" s="23" t="s">
        <v>142</v>
      </c>
      <c r="D53" s="23" t="s">
        <v>79</v>
      </c>
      <c r="E53" s="3">
        <f t="shared" si="0"/>
        <v>1962</v>
      </c>
      <c r="F53" s="3" t="str">
        <f>IFERROR(VLOOKUP(E53,西暦・和暦対応表!$A$2:$B$71,2,FALSE),"")</f>
        <v>昭和37年</v>
      </c>
      <c r="G53" s="29" t="s">
        <v>144</v>
      </c>
      <c r="H53" s="34" t="s">
        <v>61</v>
      </c>
      <c r="I53" s="39">
        <f t="shared" si="1"/>
        <v>1968</v>
      </c>
      <c r="J53" s="3" t="str">
        <f>IFERROR(VLOOKUP(I53,西暦・和暦対応表!$A$2:$B$71,2,FALSE),"")</f>
        <v>昭和43年</v>
      </c>
      <c r="K53" s="3">
        <f t="shared" si="2"/>
        <v>1974</v>
      </c>
      <c r="L53" s="3" t="str">
        <f>IFERROR(VLOOKUP(K53,西暦・和暦対応表!$A$2:$B$71,2,FALSE),"")</f>
        <v>昭和49年</v>
      </c>
      <c r="M53" s="3">
        <f t="shared" si="3"/>
        <v>1974</v>
      </c>
      <c r="N53" s="3" t="str">
        <f>IFERROR(VLOOKUP(M53,西暦・和暦対応表!$A$2:$B$71,2,FALSE),"")</f>
        <v>昭和49年</v>
      </c>
      <c r="O53" s="3">
        <f t="shared" si="4"/>
        <v>1977</v>
      </c>
      <c r="P53" s="3" t="str">
        <f>IFERROR(VLOOKUP(O53,西暦・和暦対応表!$A$2:$B$71,2,FALSE),"")</f>
        <v>昭和52年</v>
      </c>
      <c r="Q53" s="3">
        <f t="shared" si="5"/>
        <v>1977</v>
      </c>
      <c r="R53" s="3" t="str">
        <f>IFERROR(VLOOKUP(Q53,西暦・和暦対応表!$A$2:$B$71,2,FALSE),"")</f>
        <v>昭和52年</v>
      </c>
      <c r="S53" s="3">
        <f t="shared" si="6"/>
        <v>1980</v>
      </c>
      <c r="T53" s="3" t="str">
        <f>IFERROR(VLOOKUP(S53,西暦・和暦対応表!$A$2:$B$71,2,FALSE),"")</f>
        <v>昭和55年</v>
      </c>
      <c r="U53" s="3">
        <f t="shared" si="7"/>
        <v>1977</v>
      </c>
      <c r="V53" s="3" t="str">
        <f>IFERROR(VLOOKUP(U53,西暦・和暦対応表!$A$2:$B$71,2,FALSE),"")</f>
        <v>昭和52年</v>
      </c>
      <c r="W53" s="3">
        <f t="shared" si="8"/>
        <v>1982</v>
      </c>
      <c r="X53" s="3" t="str">
        <f>IFERROR(VLOOKUP(W53,西暦・和暦対応表!$A$2:$B$71,2,FALSE),"")</f>
        <v>昭和57年</v>
      </c>
      <c r="Y53" s="3">
        <f t="shared" si="9"/>
        <v>1980</v>
      </c>
      <c r="Z53" s="3" t="str">
        <f>IFERROR(VLOOKUP(Y53,西暦・和暦対応表!$A$2:$B$71,2,FALSE),"")</f>
        <v>昭和55年</v>
      </c>
      <c r="AA53" s="3">
        <f t="shared" si="10"/>
        <v>1982</v>
      </c>
      <c r="AB53" s="3" t="str">
        <f>IFERROR(VLOOKUP(AA53,西暦・和暦対応表!$A$2:$B$71,2,FALSE),"")</f>
        <v>昭和57年</v>
      </c>
      <c r="AC53" s="3">
        <f t="shared" si="11"/>
        <v>1980</v>
      </c>
      <c r="AD53" s="3" t="str">
        <f>IFERROR(VLOOKUP(AC53,西暦・和暦対応表!$A$2:$B$71,2,FALSE),"")</f>
        <v>昭和55年</v>
      </c>
      <c r="AE53" s="3">
        <f t="shared" si="12"/>
        <v>1981</v>
      </c>
      <c r="AF53" s="3" t="str">
        <f>IFERROR(VLOOKUP(AE53,西暦・和暦対応表!$A$2:$B$71,2,FALSE),"")</f>
        <v>昭和56年</v>
      </c>
      <c r="AG53" s="3">
        <f t="shared" si="13"/>
        <v>1984</v>
      </c>
      <c r="AH53" s="3" t="str">
        <f>IFERROR(VLOOKUP(AG53,西暦・和暦対応表!$A$2:$B$71,2,FALSE),"")</f>
        <v>昭和59年</v>
      </c>
      <c r="AI53" s="3">
        <f t="shared" si="14"/>
        <v>1985</v>
      </c>
      <c r="AJ53" s="3" t="str">
        <f>IFERROR(VLOOKUP(AI53,西暦・和暦対応表!$A$2:$B$71,2,FALSE),"")</f>
        <v>昭和60年</v>
      </c>
    </row>
  </sheetData>
  <mergeCells count="25">
    <mergeCell ref="K2:L2"/>
    <mergeCell ref="AC1:AJ1"/>
    <mergeCell ref="AC2:AD2"/>
    <mergeCell ref="AI2:AJ2"/>
    <mergeCell ref="AE2:AF2"/>
    <mergeCell ref="AG2:AH2"/>
    <mergeCell ref="Y1:AB1"/>
    <mergeCell ref="Y2:Z2"/>
    <mergeCell ref="AA2:AB2"/>
    <mergeCell ref="A2:C2"/>
    <mergeCell ref="E2:G2"/>
    <mergeCell ref="A1:G1"/>
    <mergeCell ref="D2:D3"/>
    <mergeCell ref="U1:X1"/>
    <mergeCell ref="U2:V2"/>
    <mergeCell ref="W2:X2"/>
    <mergeCell ref="M1:P1"/>
    <mergeCell ref="M2:N2"/>
    <mergeCell ref="O2:P2"/>
    <mergeCell ref="Q2:R2"/>
    <mergeCell ref="S2:T2"/>
    <mergeCell ref="Q1:T1"/>
    <mergeCell ref="H1:H3"/>
    <mergeCell ref="I1:L1"/>
    <mergeCell ref="I2:J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C0FD-9E4D-415C-8ED4-356D9ADD1EE7}">
  <dimension ref="A1:B7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8.75"/>
  <cols>
    <col min="1" max="1" width="10.375" style="1" customWidth="1"/>
    <col min="2" max="2" width="13.75" style="1" customWidth="1"/>
  </cols>
  <sheetData>
    <row r="1" spans="1:2" ht="19.5" thickBot="1">
      <c r="A1" s="15" t="s">
        <v>55</v>
      </c>
      <c r="B1" s="15" t="s">
        <v>56</v>
      </c>
    </row>
    <row r="2" spans="1:2" ht="19.5" thickTop="1">
      <c r="A2" s="16">
        <v>2030</v>
      </c>
      <c r="B2" s="17" t="s">
        <v>140</v>
      </c>
    </row>
    <row r="3" spans="1:2">
      <c r="A3" s="4">
        <f>A2-1</f>
        <v>2029</v>
      </c>
      <c r="B3" s="5" t="s">
        <v>80</v>
      </c>
    </row>
    <row r="4" spans="1:2">
      <c r="A4" s="4">
        <f t="shared" ref="A4:A67" si="0">A3-1</f>
        <v>2028</v>
      </c>
      <c r="B4" s="5" t="s">
        <v>81</v>
      </c>
    </row>
    <row r="5" spans="1:2">
      <c r="A5" s="4">
        <f t="shared" si="0"/>
        <v>2027</v>
      </c>
      <c r="B5" s="5" t="s">
        <v>82</v>
      </c>
    </row>
    <row r="6" spans="1:2">
      <c r="A6" s="4">
        <f t="shared" si="0"/>
        <v>2026</v>
      </c>
      <c r="B6" s="5" t="s">
        <v>83</v>
      </c>
    </row>
    <row r="7" spans="1:2">
      <c r="A7" s="4">
        <f t="shared" si="0"/>
        <v>2025</v>
      </c>
      <c r="B7" s="5" t="s">
        <v>84</v>
      </c>
    </row>
    <row r="8" spans="1:2">
      <c r="A8" s="4">
        <f t="shared" si="0"/>
        <v>2024</v>
      </c>
      <c r="B8" s="5" t="s">
        <v>85</v>
      </c>
    </row>
    <row r="9" spans="1:2">
      <c r="A9" s="4">
        <f t="shared" si="0"/>
        <v>2023</v>
      </c>
      <c r="B9" s="5" t="s">
        <v>86</v>
      </c>
    </row>
    <row r="10" spans="1:2">
      <c r="A10" s="4">
        <f t="shared" si="0"/>
        <v>2022</v>
      </c>
      <c r="B10" s="5" t="s">
        <v>87</v>
      </c>
    </row>
    <row r="11" spans="1:2">
      <c r="A11" s="4">
        <f t="shared" si="0"/>
        <v>2021</v>
      </c>
      <c r="B11" s="5" t="s">
        <v>88</v>
      </c>
    </row>
    <row r="12" spans="1:2">
      <c r="A12" s="4">
        <f t="shared" si="0"/>
        <v>2020</v>
      </c>
      <c r="B12" s="5" t="s">
        <v>89</v>
      </c>
    </row>
    <row r="13" spans="1:2">
      <c r="A13" s="4">
        <f t="shared" si="0"/>
        <v>2019</v>
      </c>
      <c r="B13" s="5" t="s">
        <v>90</v>
      </c>
    </row>
    <row r="14" spans="1:2">
      <c r="A14" s="4">
        <f t="shared" si="0"/>
        <v>2018</v>
      </c>
      <c r="B14" s="5" t="s">
        <v>73</v>
      </c>
    </row>
    <row r="15" spans="1:2">
      <c r="A15" s="4">
        <f t="shared" si="0"/>
        <v>2017</v>
      </c>
      <c r="B15" s="5" t="s">
        <v>72</v>
      </c>
    </row>
    <row r="16" spans="1:2">
      <c r="A16" s="4">
        <f t="shared" si="0"/>
        <v>2016</v>
      </c>
      <c r="B16" s="5" t="s">
        <v>71</v>
      </c>
    </row>
    <row r="17" spans="1:2">
      <c r="A17" s="4">
        <f t="shared" si="0"/>
        <v>2015</v>
      </c>
      <c r="B17" s="5" t="s">
        <v>70</v>
      </c>
    </row>
    <row r="18" spans="1:2">
      <c r="A18" s="4">
        <f t="shared" si="0"/>
        <v>2014</v>
      </c>
      <c r="B18" s="5" t="s">
        <v>69</v>
      </c>
    </row>
    <row r="19" spans="1:2">
      <c r="A19" s="4">
        <f t="shared" si="0"/>
        <v>2013</v>
      </c>
      <c r="B19" s="5" t="s">
        <v>68</v>
      </c>
    </row>
    <row r="20" spans="1:2">
      <c r="A20" s="4">
        <f t="shared" si="0"/>
        <v>2012</v>
      </c>
      <c r="B20" s="5" t="s">
        <v>67</v>
      </c>
    </row>
    <row r="21" spans="1:2">
      <c r="A21" s="4">
        <f t="shared" si="0"/>
        <v>2011</v>
      </c>
      <c r="B21" s="5" t="s">
        <v>66</v>
      </c>
    </row>
    <row r="22" spans="1:2">
      <c r="A22" s="4">
        <f t="shared" si="0"/>
        <v>2010</v>
      </c>
      <c r="B22" s="5" t="s">
        <v>91</v>
      </c>
    </row>
    <row r="23" spans="1:2">
      <c r="A23" s="4">
        <f t="shared" si="0"/>
        <v>2009</v>
      </c>
      <c r="B23" s="5" t="s">
        <v>92</v>
      </c>
    </row>
    <row r="24" spans="1:2">
      <c r="A24" s="4">
        <f t="shared" si="0"/>
        <v>2008</v>
      </c>
      <c r="B24" s="5" t="s">
        <v>74</v>
      </c>
    </row>
    <row r="25" spans="1:2">
      <c r="A25" s="4">
        <f t="shared" si="0"/>
        <v>2007</v>
      </c>
      <c r="B25" s="5" t="s">
        <v>93</v>
      </c>
    </row>
    <row r="26" spans="1:2">
      <c r="A26" s="4">
        <f t="shared" si="0"/>
        <v>2006</v>
      </c>
      <c r="B26" s="5" t="s">
        <v>94</v>
      </c>
    </row>
    <row r="27" spans="1:2">
      <c r="A27" s="4">
        <f t="shared" si="0"/>
        <v>2005</v>
      </c>
      <c r="B27" s="5" t="s">
        <v>95</v>
      </c>
    </row>
    <row r="28" spans="1:2">
      <c r="A28" s="4">
        <f t="shared" si="0"/>
        <v>2004</v>
      </c>
      <c r="B28" s="5" t="s">
        <v>96</v>
      </c>
    </row>
    <row r="29" spans="1:2">
      <c r="A29" s="4">
        <f t="shared" si="0"/>
        <v>2003</v>
      </c>
      <c r="B29" s="5" t="s">
        <v>97</v>
      </c>
    </row>
    <row r="30" spans="1:2">
      <c r="A30" s="4">
        <f t="shared" si="0"/>
        <v>2002</v>
      </c>
      <c r="B30" s="5" t="s">
        <v>98</v>
      </c>
    </row>
    <row r="31" spans="1:2">
      <c r="A31" s="4">
        <f t="shared" si="0"/>
        <v>2001</v>
      </c>
      <c r="B31" s="5" t="s">
        <v>99</v>
      </c>
    </row>
    <row r="32" spans="1:2">
      <c r="A32" s="4">
        <f t="shared" si="0"/>
        <v>2000</v>
      </c>
      <c r="B32" s="5" t="s">
        <v>100</v>
      </c>
    </row>
    <row r="33" spans="1:2">
      <c r="A33" s="4">
        <f t="shared" si="0"/>
        <v>1999</v>
      </c>
      <c r="B33" s="5" t="s">
        <v>101</v>
      </c>
    </row>
    <row r="34" spans="1:2">
      <c r="A34" s="4">
        <f t="shared" si="0"/>
        <v>1998</v>
      </c>
      <c r="B34" s="5" t="s">
        <v>102</v>
      </c>
    </row>
    <row r="35" spans="1:2">
      <c r="A35" s="4">
        <f t="shared" si="0"/>
        <v>1997</v>
      </c>
      <c r="B35" s="5" t="s">
        <v>103</v>
      </c>
    </row>
    <row r="36" spans="1:2">
      <c r="A36" s="4">
        <f t="shared" si="0"/>
        <v>1996</v>
      </c>
      <c r="B36" s="5" t="s">
        <v>104</v>
      </c>
    </row>
    <row r="37" spans="1:2">
      <c r="A37" s="4">
        <f t="shared" si="0"/>
        <v>1995</v>
      </c>
      <c r="B37" s="5" t="s">
        <v>105</v>
      </c>
    </row>
    <row r="38" spans="1:2">
      <c r="A38" s="4">
        <f t="shared" si="0"/>
        <v>1994</v>
      </c>
      <c r="B38" s="5" t="s">
        <v>106</v>
      </c>
    </row>
    <row r="39" spans="1:2">
      <c r="A39" s="4">
        <f t="shared" si="0"/>
        <v>1993</v>
      </c>
      <c r="B39" s="5" t="s">
        <v>107</v>
      </c>
    </row>
    <row r="40" spans="1:2">
      <c r="A40" s="4">
        <f t="shared" si="0"/>
        <v>1992</v>
      </c>
      <c r="B40" s="5" t="s">
        <v>108</v>
      </c>
    </row>
    <row r="41" spans="1:2">
      <c r="A41" s="4">
        <f t="shared" si="0"/>
        <v>1991</v>
      </c>
      <c r="B41" s="5" t="s">
        <v>109</v>
      </c>
    </row>
    <row r="42" spans="1:2">
      <c r="A42" s="4">
        <f t="shared" si="0"/>
        <v>1990</v>
      </c>
      <c r="B42" s="5" t="s">
        <v>110</v>
      </c>
    </row>
    <row r="43" spans="1:2">
      <c r="A43" s="4">
        <f t="shared" si="0"/>
        <v>1989</v>
      </c>
      <c r="B43" s="5" t="s">
        <v>111</v>
      </c>
    </row>
    <row r="44" spans="1:2">
      <c r="A44" s="4">
        <f t="shared" si="0"/>
        <v>1988</v>
      </c>
      <c r="B44" s="5" t="s">
        <v>112</v>
      </c>
    </row>
    <row r="45" spans="1:2">
      <c r="A45" s="4">
        <f t="shared" si="0"/>
        <v>1987</v>
      </c>
      <c r="B45" s="5" t="s">
        <v>113</v>
      </c>
    </row>
    <row r="46" spans="1:2">
      <c r="A46" s="4">
        <f t="shared" si="0"/>
        <v>1986</v>
      </c>
      <c r="B46" s="5" t="s">
        <v>114</v>
      </c>
    </row>
    <row r="47" spans="1:2">
      <c r="A47" s="4">
        <f t="shared" si="0"/>
        <v>1985</v>
      </c>
      <c r="B47" s="5" t="s">
        <v>115</v>
      </c>
    </row>
    <row r="48" spans="1:2">
      <c r="A48" s="4">
        <f t="shared" si="0"/>
        <v>1984</v>
      </c>
      <c r="B48" s="5" t="s">
        <v>116</v>
      </c>
    </row>
    <row r="49" spans="1:2">
      <c r="A49" s="4">
        <f t="shared" si="0"/>
        <v>1983</v>
      </c>
      <c r="B49" s="5" t="s">
        <v>117</v>
      </c>
    </row>
    <row r="50" spans="1:2">
      <c r="A50" s="4">
        <f t="shared" si="0"/>
        <v>1982</v>
      </c>
      <c r="B50" s="5" t="s">
        <v>118</v>
      </c>
    </row>
    <row r="51" spans="1:2">
      <c r="A51" s="4">
        <f t="shared" si="0"/>
        <v>1981</v>
      </c>
      <c r="B51" s="5" t="s">
        <v>119</v>
      </c>
    </row>
    <row r="52" spans="1:2">
      <c r="A52" s="4">
        <f t="shared" si="0"/>
        <v>1980</v>
      </c>
      <c r="B52" s="5" t="s">
        <v>120</v>
      </c>
    </row>
    <row r="53" spans="1:2">
      <c r="A53" s="4">
        <f t="shared" si="0"/>
        <v>1979</v>
      </c>
      <c r="B53" s="5" t="s">
        <v>121</v>
      </c>
    </row>
    <row r="54" spans="1:2">
      <c r="A54" s="4">
        <f t="shared" si="0"/>
        <v>1978</v>
      </c>
      <c r="B54" s="5" t="s">
        <v>122</v>
      </c>
    </row>
    <row r="55" spans="1:2">
      <c r="A55" s="4">
        <f t="shared" si="0"/>
        <v>1977</v>
      </c>
      <c r="B55" s="5" t="s">
        <v>123</v>
      </c>
    </row>
    <row r="56" spans="1:2">
      <c r="A56" s="4">
        <f t="shared" si="0"/>
        <v>1976</v>
      </c>
      <c r="B56" s="5" t="s">
        <v>124</v>
      </c>
    </row>
    <row r="57" spans="1:2">
      <c r="A57" s="4">
        <f t="shared" si="0"/>
        <v>1975</v>
      </c>
      <c r="B57" s="5" t="s">
        <v>125</v>
      </c>
    </row>
    <row r="58" spans="1:2">
      <c r="A58" s="4">
        <f t="shared" si="0"/>
        <v>1974</v>
      </c>
      <c r="B58" s="5" t="s">
        <v>126</v>
      </c>
    </row>
    <row r="59" spans="1:2">
      <c r="A59" s="4">
        <f t="shared" si="0"/>
        <v>1973</v>
      </c>
      <c r="B59" s="5" t="s">
        <v>127</v>
      </c>
    </row>
    <row r="60" spans="1:2">
      <c r="A60" s="4">
        <f t="shared" si="0"/>
        <v>1972</v>
      </c>
      <c r="B60" s="5" t="s">
        <v>128</v>
      </c>
    </row>
    <row r="61" spans="1:2">
      <c r="A61" s="4">
        <f t="shared" si="0"/>
        <v>1971</v>
      </c>
      <c r="B61" s="5" t="s">
        <v>129</v>
      </c>
    </row>
    <row r="62" spans="1:2">
      <c r="A62" s="4">
        <f t="shared" si="0"/>
        <v>1970</v>
      </c>
      <c r="B62" s="5" t="s">
        <v>130</v>
      </c>
    </row>
    <row r="63" spans="1:2">
      <c r="A63" s="4">
        <f t="shared" si="0"/>
        <v>1969</v>
      </c>
      <c r="B63" s="5" t="s">
        <v>131</v>
      </c>
    </row>
    <row r="64" spans="1:2">
      <c r="A64" s="4">
        <f t="shared" si="0"/>
        <v>1968</v>
      </c>
      <c r="B64" s="5" t="s">
        <v>132</v>
      </c>
    </row>
    <row r="65" spans="1:2">
      <c r="A65" s="4">
        <f t="shared" si="0"/>
        <v>1967</v>
      </c>
      <c r="B65" s="5" t="s">
        <v>133</v>
      </c>
    </row>
    <row r="66" spans="1:2">
      <c r="A66" s="4">
        <f t="shared" si="0"/>
        <v>1966</v>
      </c>
      <c r="B66" s="5" t="s">
        <v>134</v>
      </c>
    </row>
    <row r="67" spans="1:2">
      <c r="A67" s="4">
        <f t="shared" si="0"/>
        <v>1965</v>
      </c>
      <c r="B67" s="5" t="s">
        <v>135</v>
      </c>
    </row>
    <row r="68" spans="1:2">
      <c r="A68" s="4">
        <f t="shared" ref="A68:A71" si="1">A67-1</f>
        <v>1964</v>
      </c>
      <c r="B68" s="5" t="s">
        <v>136</v>
      </c>
    </row>
    <row r="69" spans="1:2">
      <c r="A69" s="4">
        <f t="shared" si="1"/>
        <v>1963</v>
      </c>
      <c r="B69" s="5" t="s">
        <v>137</v>
      </c>
    </row>
    <row r="70" spans="1:2">
      <c r="A70" s="4">
        <f t="shared" si="1"/>
        <v>1962</v>
      </c>
      <c r="B70" s="5" t="s">
        <v>138</v>
      </c>
    </row>
    <row r="71" spans="1:2">
      <c r="A71" s="4">
        <f t="shared" si="1"/>
        <v>1961</v>
      </c>
      <c r="B71" s="5" t="s">
        <v>139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入学・卒業年度早見表</vt:lpstr>
      <vt:lpstr>西暦・和暦対応表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2022-02-06T05:26:34Z</dcterms:modified>
</cp:coreProperties>
</file>